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rlett\Desktop\SCARLETT ♥\PERSONAL ♥\TABLAS APS ♥\"/>
    </mc:Choice>
  </mc:AlternateContent>
  <xr:revisionPtr revIDLastSave="0" documentId="13_ncr:1_{BD8C17DD-3A5F-4214-9626-AE57DEF390D9}" xr6:coauthVersionLast="47" xr6:coauthVersionMax="47" xr10:uidLastSave="{00000000-0000-0000-0000-000000000000}"/>
  <bookViews>
    <workbookView xWindow="-120" yWindow="-120" windowWidth="29040" windowHeight="15720" firstSheet="1" activeTab="1" xr2:uid="{95BADBD1-884C-4CCD-A24D-56974AF3622D}"/>
  </bookViews>
  <sheets>
    <sheet name="Hoja2 (3)" sheetId="1" state="hidden" r:id="rId1"/>
    <sheet name="Hoja1 (3)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4" l="1"/>
  <c r="M39" i="4" s="1"/>
  <c r="H39" i="4"/>
  <c r="I39" i="4" s="1"/>
  <c r="D39" i="4"/>
  <c r="E39" i="4" s="1"/>
  <c r="L38" i="4"/>
  <c r="M38" i="4" s="1"/>
  <c r="H38" i="4"/>
  <c r="I38" i="4" s="1"/>
  <c r="D38" i="4"/>
  <c r="E38" i="4" s="1"/>
  <c r="L37" i="4"/>
  <c r="M37" i="4" s="1"/>
  <c r="H37" i="4"/>
  <c r="I37" i="4" s="1"/>
  <c r="D37" i="4"/>
  <c r="E37" i="4" s="1"/>
  <c r="L36" i="4"/>
  <c r="M36" i="4" s="1"/>
  <c r="H36" i="4"/>
  <c r="I36" i="4" s="1"/>
  <c r="D36" i="4"/>
  <c r="E36" i="4" s="1"/>
  <c r="L35" i="4"/>
  <c r="M35" i="4" s="1"/>
  <c r="H35" i="4"/>
  <c r="I35" i="4" s="1"/>
  <c r="D35" i="4"/>
  <c r="E35" i="4" s="1"/>
  <c r="L34" i="4"/>
  <c r="M34" i="4" s="1"/>
  <c r="H34" i="4"/>
  <c r="I34" i="4" s="1"/>
  <c r="D34" i="4"/>
  <c r="E34" i="4" s="1"/>
  <c r="L33" i="4"/>
  <c r="M33" i="4" s="1"/>
  <c r="H33" i="4"/>
  <c r="I33" i="4" s="1"/>
  <c r="D33" i="4"/>
  <c r="E33" i="4" s="1"/>
  <c r="L32" i="4"/>
  <c r="M32" i="4" s="1"/>
  <c r="H32" i="4"/>
  <c r="I32" i="4" s="1"/>
  <c r="D32" i="4"/>
  <c r="E32" i="4" s="1"/>
  <c r="L31" i="4"/>
  <c r="M31" i="4" s="1"/>
  <c r="H31" i="4"/>
  <c r="I31" i="4" s="1"/>
  <c r="D31" i="4"/>
  <c r="E31" i="4" s="1"/>
  <c r="L30" i="4"/>
  <c r="M30" i="4" s="1"/>
  <c r="H30" i="4"/>
  <c r="I30" i="4" s="1"/>
  <c r="D30" i="4"/>
  <c r="E30" i="4" s="1"/>
  <c r="L29" i="4"/>
  <c r="M29" i="4" s="1"/>
  <c r="H29" i="4"/>
  <c r="I29" i="4" s="1"/>
  <c r="D29" i="4"/>
  <c r="E29" i="4" s="1"/>
  <c r="L28" i="4"/>
  <c r="M28" i="4" s="1"/>
  <c r="H28" i="4"/>
  <c r="I28" i="4" s="1"/>
  <c r="D28" i="4"/>
  <c r="E28" i="4" s="1"/>
  <c r="L27" i="4"/>
  <c r="M27" i="4" s="1"/>
  <c r="H27" i="4"/>
  <c r="I27" i="4" s="1"/>
  <c r="D27" i="4"/>
  <c r="E27" i="4" s="1"/>
  <c r="L26" i="4"/>
  <c r="M26" i="4" s="1"/>
  <c r="H26" i="4"/>
  <c r="I26" i="4" s="1"/>
  <c r="D26" i="4"/>
  <c r="E26" i="4" s="1"/>
  <c r="L25" i="4"/>
  <c r="M25" i="4" s="1"/>
  <c r="H25" i="4"/>
  <c r="I25" i="4" s="1"/>
  <c r="D25" i="4"/>
  <c r="E25" i="4" s="1"/>
  <c r="L21" i="4"/>
  <c r="M21" i="4" s="1"/>
  <c r="H21" i="4"/>
  <c r="I21" i="4" s="1"/>
  <c r="D21" i="4"/>
  <c r="E21" i="4" s="1"/>
  <c r="L20" i="4"/>
  <c r="M20" i="4" s="1"/>
  <c r="H20" i="4"/>
  <c r="I20" i="4" s="1"/>
  <c r="D20" i="4"/>
  <c r="E20" i="4" s="1"/>
  <c r="L19" i="4"/>
  <c r="M19" i="4" s="1"/>
  <c r="H19" i="4"/>
  <c r="I19" i="4" s="1"/>
  <c r="D19" i="4"/>
  <c r="E19" i="4" s="1"/>
  <c r="L18" i="4"/>
  <c r="M18" i="4" s="1"/>
  <c r="H18" i="4"/>
  <c r="I18" i="4" s="1"/>
  <c r="D18" i="4"/>
  <c r="E18" i="4" s="1"/>
  <c r="L17" i="4"/>
  <c r="M17" i="4" s="1"/>
  <c r="H17" i="4"/>
  <c r="I17" i="4" s="1"/>
  <c r="D17" i="4"/>
  <c r="E17" i="4" s="1"/>
  <c r="L16" i="4"/>
  <c r="M16" i="4" s="1"/>
  <c r="H16" i="4"/>
  <c r="I16" i="4" s="1"/>
  <c r="D16" i="4"/>
  <c r="E16" i="4" s="1"/>
  <c r="L15" i="4"/>
  <c r="M15" i="4" s="1"/>
  <c r="H15" i="4"/>
  <c r="I15" i="4" s="1"/>
  <c r="D15" i="4"/>
  <c r="E15" i="4" s="1"/>
  <c r="L14" i="4"/>
  <c r="M14" i="4" s="1"/>
  <c r="H14" i="4"/>
  <c r="I14" i="4" s="1"/>
  <c r="D14" i="4"/>
  <c r="E14" i="4" s="1"/>
  <c r="L13" i="4"/>
  <c r="M13" i="4" s="1"/>
  <c r="H13" i="4"/>
  <c r="I13" i="4" s="1"/>
  <c r="D13" i="4"/>
  <c r="E13" i="4" s="1"/>
  <c r="L12" i="4"/>
  <c r="M12" i="4" s="1"/>
  <c r="H12" i="4"/>
  <c r="I12" i="4" s="1"/>
  <c r="D12" i="4"/>
  <c r="E12" i="4" s="1"/>
  <c r="L11" i="4"/>
  <c r="M11" i="4" s="1"/>
  <c r="H11" i="4"/>
  <c r="I11" i="4" s="1"/>
  <c r="D11" i="4"/>
  <c r="E11" i="4" s="1"/>
  <c r="L10" i="4"/>
  <c r="M10" i="4" s="1"/>
  <c r="H10" i="4"/>
  <c r="I10" i="4" s="1"/>
  <c r="D10" i="4"/>
  <c r="E10" i="4" s="1"/>
  <c r="L9" i="4"/>
  <c r="M9" i="4" s="1"/>
  <c r="H9" i="4"/>
  <c r="I9" i="4" s="1"/>
  <c r="D9" i="4"/>
  <c r="E9" i="4" s="1"/>
  <c r="L8" i="4"/>
  <c r="M8" i="4" s="1"/>
  <c r="H8" i="4"/>
  <c r="I8" i="4" s="1"/>
  <c r="D8" i="4"/>
  <c r="E8" i="4" s="1"/>
  <c r="L7" i="4"/>
  <c r="M7" i="4" s="1"/>
  <c r="H7" i="4"/>
  <c r="I7" i="4" s="1"/>
  <c r="D7" i="4"/>
  <c r="E7" i="4" s="1"/>
  <c r="F20" i="1" l="1"/>
  <c r="S38" i="1"/>
  <c r="P38" i="1" l="1"/>
  <c r="Q38" i="1" s="1"/>
  <c r="J38" i="1"/>
  <c r="K38" i="1" s="1"/>
  <c r="D38" i="1"/>
  <c r="E38" i="1" s="1"/>
  <c r="P37" i="1"/>
  <c r="Q37" i="1" s="1"/>
  <c r="J37" i="1"/>
  <c r="K37" i="1" s="1"/>
  <c r="D37" i="1"/>
  <c r="E37" i="1" s="1"/>
  <c r="P36" i="1"/>
  <c r="Q36" i="1" s="1"/>
  <c r="J36" i="1"/>
  <c r="K36" i="1" s="1"/>
  <c r="D36" i="1"/>
  <c r="E36" i="1" s="1"/>
  <c r="P35" i="1"/>
  <c r="Q35" i="1" s="1"/>
  <c r="J35" i="1"/>
  <c r="K35" i="1" s="1"/>
  <c r="D35" i="1"/>
  <c r="E35" i="1" s="1"/>
  <c r="P34" i="1"/>
  <c r="Q34" i="1" s="1"/>
  <c r="J34" i="1"/>
  <c r="K34" i="1" s="1"/>
  <c r="D34" i="1"/>
  <c r="E34" i="1" s="1"/>
  <c r="P33" i="1"/>
  <c r="Q33" i="1" s="1"/>
  <c r="J33" i="1"/>
  <c r="K33" i="1" s="1"/>
  <c r="D33" i="1"/>
  <c r="E33" i="1" s="1"/>
  <c r="P32" i="1"/>
  <c r="Q32" i="1" s="1"/>
  <c r="J32" i="1"/>
  <c r="K32" i="1" s="1"/>
  <c r="D32" i="1"/>
  <c r="E32" i="1" s="1"/>
  <c r="P31" i="1"/>
  <c r="Q31" i="1" s="1"/>
  <c r="J31" i="1"/>
  <c r="K31" i="1" s="1"/>
  <c r="D31" i="1"/>
  <c r="E31" i="1" s="1"/>
  <c r="P30" i="1"/>
  <c r="Q30" i="1" s="1"/>
  <c r="J30" i="1"/>
  <c r="K30" i="1" s="1"/>
  <c r="D30" i="1"/>
  <c r="E30" i="1" s="1"/>
  <c r="P29" i="1"/>
  <c r="Q29" i="1" s="1"/>
  <c r="J29" i="1"/>
  <c r="K29" i="1" s="1"/>
  <c r="D29" i="1"/>
  <c r="E29" i="1" s="1"/>
  <c r="P28" i="1"/>
  <c r="Q28" i="1" s="1"/>
  <c r="J28" i="1"/>
  <c r="K28" i="1" s="1"/>
  <c r="D28" i="1"/>
  <c r="E28" i="1" s="1"/>
  <c r="F28" i="1" s="1"/>
  <c r="P27" i="1"/>
  <c r="Q27" i="1" s="1"/>
  <c r="R27" i="1" s="1"/>
  <c r="J27" i="1"/>
  <c r="K27" i="1" s="1"/>
  <c r="L27" i="1" s="1"/>
  <c r="D27" i="1"/>
  <c r="E27" i="1" s="1"/>
  <c r="F27" i="1" s="1"/>
  <c r="P26" i="1"/>
  <c r="Q26" i="1" s="1"/>
  <c r="R26" i="1" s="1"/>
  <c r="J26" i="1"/>
  <c r="K26" i="1" s="1"/>
  <c r="L26" i="1" s="1"/>
  <c r="G26" i="1"/>
  <c r="D26" i="1"/>
  <c r="E26" i="1" s="1"/>
  <c r="F26" i="1" s="1"/>
  <c r="P25" i="1"/>
  <c r="Q25" i="1" s="1"/>
  <c r="R25" i="1" s="1"/>
  <c r="M25" i="1"/>
  <c r="J25" i="1"/>
  <c r="K25" i="1" s="1"/>
  <c r="L25" i="1" s="1"/>
  <c r="D25" i="1"/>
  <c r="E25" i="1" s="1"/>
  <c r="F25" i="1" s="1"/>
  <c r="P24" i="1"/>
  <c r="Q24" i="1" s="1"/>
  <c r="R24" i="1" s="1"/>
  <c r="J24" i="1"/>
  <c r="K24" i="1" s="1"/>
  <c r="L24" i="1" s="1"/>
  <c r="D24" i="1"/>
  <c r="E24" i="1" s="1"/>
  <c r="F24" i="1" s="1"/>
  <c r="P20" i="1"/>
  <c r="Q20" i="1" s="1"/>
  <c r="R20" i="1" s="1"/>
  <c r="L20" i="1"/>
  <c r="K20" i="1"/>
  <c r="M20" i="1" s="1"/>
  <c r="D20" i="1"/>
  <c r="E20" i="1" s="1"/>
  <c r="P19" i="1"/>
  <c r="Q19" i="1" s="1"/>
  <c r="R19" i="1" s="1"/>
  <c r="S19" i="1" s="1"/>
  <c r="L19" i="1"/>
  <c r="M19" i="1" s="1"/>
  <c r="K19" i="1"/>
  <c r="D19" i="1"/>
  <c r="E19" i="1" s="1"/>
  <c r="P18" i="1"/>
  <c r="Q18" i="1" s="1"/>
  <c r="K18" i="1"/>
  <c r="D18" i="1"/>
  <c r="E18" i="1" s="1"/>
  <c r="P17" i="1"/>
  <c r="Q17" i="1" s="1"/>
  <c r="K17" i="1"/>
  <c r="D17" i="1"/>
  <c r="E17" i="1" s="1"/>
  <c r="F17" i="1" s="1"/>
  <c r="P16" i="1"/>
  <c r="Q16" i="1" s="1"/>
  <c r="R16" i="1" s="1"/>
  <c r="K16" i="1"/>
  <c r="L16" i="1" s="1"/>
  <c r="M16" i="1" s="1"/>
  <c r="D16" i="1"/>
  <c r="E16" i="1" s="1"/>
  <c r="F16" i="1" s="1"/>
  <c r="G16" i="1" s="1"/>
  <c r="Q15" i="1"/>
  <c r="R15" i="1" s="1"/>
  <c r="S15" i="1" s="1"/>
  <c r="P15" i="1"/>
  <c r="K15" i="1"/>
  <c r="L15" i="1" s="1"/>
  <c r="M15" i="1" s="1"/>
  <c r="D15" i="1"/>
  <c r="E15" i="1" s="1"/>
  <c r="Q14" i="1"/>
  <c r="P14" i="1"/>
  <c r="K14" i="1"/>
  <c r="D14" i="1"/>
  <c r="E14" i="1" s="1"/>
  <c r="P13" i="1"/>
  <c r="Q13" i="1" s="1"/>
  <c r="K13" i="1"/>
  <c r="D13" i="1"/>
  <c r="E13" i="1" s="1"/>
  <c r="F13" i="1" s="1"/>
  <c r="P12" i="1"/>
  <c r="Q12" i="1" s="1"/>
  <c r="R12" i="1" s="1"/>
  <c r="K12" i="1"/>
  <c r="L12" i="1" s="1"/>
  <c r="D12" i="1"/>
  <c r="E12" i="1" s="1"/>
  <c r="F12" i="1" s="1"/>
  <c r="G12" i="1" s="1"/>
  <c r="P11" i="1"/>
  <c r="Q11" i="1" s="1"/>
  <c r="R11" i="1" s="1"/>
  <c r="S11" i="1" s="1"/>
  <c r="K11" i="1"/>
  <c r="L11" i="1" s="1"/>
  <c r="M11" i="1" s="1"/>
  <c r="E11" i="1"/>
  <c r="D11" i="1"/>
  <c r="Q10" i="1"/>
  <c r="P10" i="1"/>
  <c r="K10" i="1"/>
  <c r="D10" i="1"/>
  <c r="E10" i="1" s="1"/>
  <c r="P9" i="1"/>
  <c r="Q9" i="1" s="1"/>
  <c r="K9" i="1"/>
  <c r="G9" i="1"/>
  <c r="D9" i="1"/>
  <c r="E9" i="1" s="1"/>
  <c r="F9" i="1" s="1"/>
  <c r="P8" i="1"/>
  <c r="Q8" i="1" s="1"/>
  <c r="R8" i="1" s="1"/>
  <c r="S8" i="1" s="1"/>
  <c r="L8" i="1"/>
  <c r="K8" i="1"/>
  <c r="M8" i="1" s="1"/>
  <c r="F8" i="1"/>
  <c r="G8" i="1" s="1"/>
  <c r="E8" i="1"/>
  <c r="D8" i="1"/>
  <c r="Q7" i="1"/>
  <c r="R7" i="1" s="1"/>
  <c r="S7" i="1" s="1"/>
  <c r="P7" i="1"/>
  <c r="L7" i="1"/>
  <c r="M7" i="1" s="1"/>
  <c r="K7" i="1"/>
  <c r="E7" i="1"/>
  <c r="D7" i="1"/>
  <c r="P6" i="1"/>
  <c r="Q6" i="1" s="1"/>
  <c r="K6" i="1"/>
  <c r="D6" i="1"/>
  <c r="E6" i="1" s="1"/>
  <c r="S24" i="1" l="1"/>
  <c r="M12" i="1"/>
  <c r="S26" i="1"/>
  <c r="M27" i="1"/>
  <c r="S16" i="1"/>
  <c r="G24" i="1"/>
  <c r="G17" i="1"/>
  <c r="G28" i="1"/>
  <c r="R9" i="1"/>
  <c r="S9" i="1" s="1"/>
  <c r="R10" i="1"/>
  <c r="S10" i="1" s="1"/>
  <c r="F14" i="1"/>
  <c r="G14" i="1" s="1"/>
  <c r="L18" i="1"/>
  <c r="M18" i="1" s="1"/>
  <c r="F19" i="1"/>
  <c r="G19" i="1" s="1"/>
  <c r="L28" i="1"/>
  <c r="M28" i="1"/>
  <c r="R29" i="1"/>
  <c r="S29" i="1" s="1"/>
  <c r="F31" i="1"/>
  <c r="G31" i="1" s="1"/>
  <c r="L32" i="1"/>
  <c r="M32" i="1" s="1"/>
  <c r="R33" i="1"/>
  <c r="S33" i="1"/>
  <c r="F35" i="1"/>
  <c r="G35" i="1" s="1"/>
  <c r="L36" i="1"/>
  <c r="M36" i="1" s="1"/>
  <c r="R37" i="1"/>
  <c r="S37" i="1" s="1"/>
  <c r="R6" i="1"/>
  <c r="S6" i="1" s="1"/>
  <c r="F10" i="1"/>
  <c r="G10" i="1" s="1"/>
  <c r="G13" i="1"/>
  <c r="L14" i="1"/>
  <c r="M14" i="1" s="1"/>
  <c r="F15" i="1"/>
  <c r="G15" i="1" s="1"/>
  <c r="S20" i="1"/>
  <c r="M24" i="1"/>
  <c r="G25" i="1"/>
  <c r="S25" i="1"/>
  <c r="M26" i="1"/>
  <c r="G27" i="1"/>
  <c r="S27" i="1"/>
  <c r="R28" i="1"/>
  <c r="S28" i="1" s="1"/>
  <c r="F30" i="1"/>
  <c r="G30" i="1"/>
  <c r="L31" i="1"/>
  <c r="M31" i="1" s="1"/>
  <c r="R32" i="1"/>
  <c r="S32" i="1" s="1"/>
  <c r="F34" i="1"/>
  <c r="G34" i="1" s="1"/>
  <c r="L35" i="1"/>
  <c r="M35" i="1"/>
  <c r="R36" i="1"/>
  <c r="S36" i="1" s="1"/>
  <c r="F38" i="1"/>
  <c r="G38" i="1"/>
  <c r="G11" i="1"/>
  <c r="F11" i="1"/>
  <c r="R17" i="1"/>
  <c r="S17" i="1" s="1"/>
  <c r="R18" i="1"/>
  <c r="S18" i="1" s="1"/>
  <c r="F29" i="1"/>
  <c r="G29" i="1" s="1"/>
  <c r="L30" i="1"/>
  <c r="M30" i="1"/>
  <c r="R31" i="1"/>
  <c r="S31" i="1" s="1"/>
  <c r="F33" i="1"/>
  <c r="G33" i="1" s="1"/>
  <c r="L34" i="1"/>
  <c r="M34" i="1" s="1"/>
  <c r="R35" i="1"/>
  <c r="S35" i="1"/>
  <c r="F37" i="1"/>
  <c r="G37" i="1" s="1"/>
  <c r="L38" i="1"/>
  <c r="M38" i="1" s="1"/>
  <c r="F6" i="1"/>
  <c r="G6" i="1" s="1"/>
  <c r="L10" i="1"/>
  <c r="M10" i="1" s="1"/>
  <c r="L6" i="1"/>
  <c r="M6" i="1" s="1"/>
  <c r="F7" i="1"/>
  <c r="G7" i="1" s="1"/>
  <c r="S12" i="1"/>
  <c r="R13" i="1"/>
  <c r="S13" i="1" s="1"/>
  <c r="R14" i="1"/>
  <c r="S14" i="1" s="1"/>
  <c r="F18" i="1"/>
  <c r="G18" i="1" s="1"/>
  <c r="G20" i="1"/>
  <c r="L29" i="1"/>
  <c r="M29" i="1" s="1"/>
  <c r="R30" i="1"/>
  <c r="S30" i="1"/>
  <c r="F32" i="1"/>
  <c r="G32" i="1" s="1"/>
  <c r="L33" i="1"/>
  <c r="M33" i="1"/>
  <c r="R34" i="1"/>
  <c r="S34" i="1" s="1"/>
  <c r="F36" i="1"/>
  <c r="G36" i="1" s="1"/>
  <c r="L37" i="1"/>
  <c r="M37" i="1" s="1"/>
  <c r="R38" i="1"/>
  <c r="L9" i="1"/>
  <c r="M9" i="1" s="1"/>
  <c r="L13" i="1"/>
  <c r="M13" i="1" s="1"/>
  <c r="L17" i="1"/>
  <c r="M17" i="1" s="1"/>
</calcChain>
</file>

<file path=xl/sharedStrings.xml><?xml version="1.0" encoding="utf-8"?>
<sst xmlns="http://schemas.openxmlformats.org/spreadsheetml/2006/main" count="74" uniqueCount="14">
  <si>
    <t xml:space="preserve">    TABLA DE SUELDOS A.P.S. DICIEMBRE 2023 A NOVIEMBRE 2024</t>
  </si>
  <si>
    <t>CATEGORIA A</t>
  </si>
  <si>
    <t>REAJUSTE</t>
  </si>
  <si>
    <t>CATEGORIA B</t>
  </si>
  <si>
    <t>CATEGORIA C</t>
  </si>
  <si>
    <t>Nivel</t>
  </si>
  <si>
    <t>Sueldo base</t>
  </si>
  <si>
    <t>A.P.S.</t>
  </si>
  <si>
    <t>SB+APS</t>
  </si>
  <si>
    <t>A SB+APS</t>
  </si>
  <si>
    <t>CATEGORIA D</t>
  </si>
  <si>
    <t>CATEGORIA E</t>
  </si>
  <si>
    <t>CATEGORIA F</t>
  </si>
  <si>
    <t xml:space="preserve">    TABLA DE SUELDOS A.P.S. DICIEMBRE 2025 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</si>
</sst>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41" fontId="3" fillId="0" borderId="0" xfId="1" applyFon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2" fillId="0" borderId="10" xfId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2" fillId="0" borderId="13" xfId="1" applyFont="1" applyBorder="1" applyAlignment="1">
      <alignment horizontal="center" vertical="center"/>
    </xf>
    <xf numFmtId="41" fontId="2" fillId="0" borderId="14" xfId="1" applyFont="1" applyBorder="1" applyAlignment="1">
      <alignment horizontal="right"/>
    </xf>
    <xf numFmtId="6" fontId="0" fillId="0" borderId="15" xfId="2" applyNumberFormat="1" applyFont="1" applyBorder="1"/>
    <xf numFmtId="6" fontId="2" fillId="0" borderId="16" xfId="2" applyNumberFormat="1" applyFont="1" applyBorder="1"/>
    <xf numFmtId="41" fontId="2" fillId="0" borderId="14" xfId="1" applyFont="1" applyBorder="1"/>
    <xf numFmtId="6" fontId="0" fillId="0" borderId="17" xfId="2" applyNumberFormat="1" applyFont="1" applyBorder="1"/>
    <xf numFmtId="41" fontId="2" fillId="0" borderId="14" xfId="1" applyFont="1" applyFill="1" applyBorder="1"/>
    <xf numFmtId="42" fontId="0" fillId="0" borderId="15" xfId="2" applyFont="1" applyBorder="1"/>
    <xf numFmtId="42" fontId="2" fillId="0" borderId="16" xfId="2" applyFont="1" applyBorder="1"/>
    <xf numFmtId="6" fontId="0" fillId="0" borderId="16" xfId="2" applyNumberFormat="1" applyFont="1" applyBorder="1"/>
    <xf numFmtId="6" fontId="0" fillId="0" borderId="15" xfId="2" applyNumberFormat="1" applyFont="1" applyFill="1" applyBorder="1"/>
    <xf numFmtId="41" fontId="2" fillId="0" borderId="18" xfId="1" applyFont="1" applyBorder="1" applyAlignment="1">
      <alignment horizontal="right"/>
    </xf>
    <xf numFmtId="6" fontId="0" fillId="0" borderId="19" xfId="2" applyNumberFormat="1" applyFont="1" applyBorder="1"/>
    <xf numFmtId="6" fontId="2" fillId="0" borderId="20" xfId="2" applyNumberFormat="1" applyFont="1" applyBorder="1"/>
    <xf numFmtId="41" fontId="2" fillId="0" borderId="18" xfId="1" applyFont="1" applyBorder="1"/>
    <xf numFmtId="6" fontId="0" fillId="0" borderId="21" xfId="2" applyNumberFormat="1" applyFont="1" applyBorder="1"/>
    <xf numFmtId="42" fontId="0" fillId="0" borderId="19" xfId="2" applyFont="1" applyBorder="1"/>
    <xf numFmtId="42" fontId="2" fillId="0" borderId="20" xfId="2" applyFont="1" applyBorder="1"/>
    <xf numFmtId="6" fontId="0" fillId="0" borderId="20" xfId="2" applyNumberFormat="1" applyFont="1" applyBorder="1"/>
    <xf numFmtId="41" fontId="0" fillId="0" borderId="0" xfId="1" applyFont="1"/>
    <xf numFmtId="41" fontId="0" fillId="0" borderId="15" xfId="1" applyFont="1" applyBorder="1"/>
    <xf numFmtId="41" fontId="2" fillId="0" borderId="16" xfId="1" applyFont="1" applyBorder="1"/>
    <xf numFmtId="42" fontId="0" fillId="0" borderId="14" xfId="2" applyFont="1" applyBorder="1"/>
    <xf numFmtId="42" fontId="0" fillId="0" borderId="16" xfId="2" applyFont="1" applyBorder="1"/>
    <xf numFmtId="41" fontId="2" fillId="0" borderId="18" xfId="1" applyFont="1" applyFill="1" applyBorder="1"/>
    <xf numFmtId="42" fontId="0" fillId="0" borderId="18" xfId="2" applyFont="1" applyBorder="1"/>
    <xf numFmtId="42" fontId="0" fillId="0" borderId="20" xfId="2" applyFont="1" applyBorder="1"/>
    <xf numFmtId="41" fontId="0" fillId="0" borderId="2" xfId="1" applyFont="1" applyBorder="1"/>
    <xf numFmtId="41" fontId="0" fillId="0" borderId="5" xfId="1" applyFont="1" applyBorder="1"/>
    <xf numFmtId="41" fontId="0" fillId="0" borderId="7" xfId="1" applyFont="1" applyBorder="1"/>
    <xf numFmtId="41" fontId="2" fillId="0" borderId="8" xfId="1" applyFont="1" applyBorder="1"/>
    <xf numFmtId="41" fontId="0" fillId="0" borderId="9" xfId="1" applyFont="1" applyBorder="1"/>
    <xf numFmtId="41" fontId="2" fillId="0" borderId="10" xfId="1" applyFont="1" applyBorder="1"/>
    <xf numFmtId="42" fontId="0" fillId="0" borderId="0" xfId="2" applyFont="1"/>
    <xf numFmtId="41" fontId="2" fillId="0" borderId="5" xfId="1" applyFont="1" applyBorder="1" applyAlignment="1">
      <alignment horizontal="center"/>
    </xf>
    <xf numFmtId="41" fontId="2" fillId="0" borderId="6" xfId="1" applyFont="1" applyBorder="1" applyAlignment="1">
      <alignment horizontal="center"/>
    </xf>
    <xf numFmtId="41" fontId="2" fillId="0" borderId="8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41" fontId="2" fillId="0" borderId="10" xfId="1" applyFont="1" applyBorder="1" applyAlignment="1">
      <alignment horizontal="center"/>
    </xf>
    <xf numFmtId="41" fontId="3" fillId="0" borderId="0" xfId="1" applyFont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2" fillId="0" borderId="2" xfId="1" applyFont="1" applyBorder="1" applyAlignment="1">
      <alignment horizontal="center"/>
    </xf>
    <xf numFmtId="41" fontId="2" fillId="0" borderId="3" xfId="1" applyFont="1" applyBorder="1" applyAlignment="1">
      <alignment horizontal="center"/>
    </xf>
    <xf numFmtId="41" fontId="2" fillId="0" borderId="4" xfId="1" applyFont="1" applyBorder="1" applyAlignment="1">
      <alignment horizontal="center"/>
    </xf>
    <xf numFmtId="41" fontId="2" fillId="0" borderId="7" xfId="1" applyFont="1" applyBorder="1" applyAlignment="1">
      <alignment horizontal="center"/>
    </xf>
    <xf numFmtId="41" fontId="0" fillId="0" borderId="6" xfId="1" applyFont="1" applyBorder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47625</xdr:rowOff>
    </xdr:from>
    <xdr:ext cx="1511443" cy="685800"/>
    <xdr:pic>
      <xdr:nvPicPr>
        <xdr:cNvPr id="2" name="Imagen 1">
          <a:extLst>
            <a:ext uri="{FF2B5EF4-FFF2-40B4-BE49-F238E27FC236}">
              <a16:creationId xmlns:a16="http://schemas.microsoft.com/office/drawing/2014/main" id="{933D5E50-9D4E-42D0-A57C-1F6E20E8A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47625"/>
          <a:ext cx="1511443" cy="685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1511443" cy="685800"/>
    <xdr:pic>
      <xdr:nvPicPr>
        <xdr:cNvPr id="2" name="Imagen 1">
          <a:extLst>
            <a:ext uri="{FF2B5EF4-FFF2-40B4-BE49-F238E27FC236}">
              <a16:creationId xmlns:a16="http://schemas.microsoft.com/office/drawing/2014/main" id="{3AF08BF5-415B-49EB-84E4-52673F0DE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1511443" cy="685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A76E-7A94-4B5E-930B-CDFA0674C578}">
  <dimension ref="B1:S38"/>
  <sheetViews>
    <sheetView showGridLines="0" zoomScale="70" zoomScaleNormal="70" workbookViewId="0">
      <selection activeCell="G15" sqref="G15"/>
    </sheetView>
  </sheetViews>
  <sheetFormatPr baseColWidth="10" defaultRowHeight="15" x14ac:dyDescent="0.25"/>
  <cols>
    <col min="1" max="1" width="2" customWidth="1"/>
    <col min="2" max="2" width="11.42578125" style="29"/>
    <col min="3" max="4" width="11.7109375" style="29" bestFit="1" customWidth="1"/>
    <col min="5" max="5" width="12" style="29" bestFit="1" customWidth="1"/>
    <col min="6" max="7" width="11.5703125" style="29" customWidth="1"/>
    <col min="8" max="8" width="11" style="29" bestFit="1" customWidth="1"/>
    <col min="9" max="10" width="11.42578125" style="29"/>
    <col min="11" max="13" width="12.5703125" style="29" customWidth="1"/>
    <col min="14" max="14" width="12" style="29" bestFit="1" customWidth="1"/>
    <col min="15" max="16" width="11.42578125" style="29"/>
    <col min="17" max="19" width="12.5703125" style="29" customWidth="1"/>
  </cols>
  <sheetData>
    <row r="1" spans="2:19" ht="21.75" customHeight="1" x14ac:dyDescent="0.2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"/>
      <c r="S1"/>
    </row>
    <row r="2" spans="2:19" ht="21.75" customHeight="1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"/>
      <c r="S2"/>
    </row>
    <row r="3" spans="2:19" ht="21.75" customHeight="1" thickBot="1" x14ac:dyDescent="0.3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2"/>
      <c r="S3"/>
    </row>
    <row r="4" spans="2:19" ht="15.75" thickBot="1" x14ac:dyDescent="0.3">
      <c r="B4" s="51" t="s">
        <v>1</v>
      </c>
      <c r="C4" s="52"/>
      <c r="D4" s="52"/>
      <c r="E4" s="53"/>
      <c r="F4" s="44" t="s">
        <v>2</v>
      </c>
      <c r="G4" s="45"/>
      <c r="H4" s="44" t="s">
        <v>3</v>
      </c>
      <c r="I4" s="54"/>
      <c r="J4" s="54"/>
      <c r="K4" s="45"/>
      <c r="L4" s="44" t="s">
        <v>2</v>
      </c>
      <c r="M4" s="45"/>
      <c r="N4" s="44" t="s">
        <v>4</v>
      </c>
      <c r="O4" s="54"/>
      <c r="P4" s="54"/>
      <c r="Q4" s="45"/>
      <c r="R4" s="44" t="s">
        <v>2</v>
      </c>
      <c r="S4" s="45"/>
    </row>
    <row r="5" spans="2:19" x14ac:dyDescent="0.25">
      <c r="B5" s="3" t="s">
        <v>5</v>
      </c>
      <c r="C5" s="4" t="s">
        <v>6</v>
      </c>
      <c r="D5" s="4" t="s">
        <v>7</v>
      </c>
      <c r="E5" s="5" t="s">
        <v>8</v>
      </c>
      <c r="F5" s="6">
        <v>4.2999999999999997E-2</v>
      </c>
      <c r="G5" s="7" t="s">
        <v>8</v>
      </c>
      <c r="H5" s="8" t="s">
        <v>5</v>
      </c>
      <c r="I5" s="9" t="s">
        <v>6</v>
      </c>
      <c r="J5" s="9" t="s">
        <v>7</v>
      </c>
      <c r="K5" s="10" t="s">
        <v>8</v>
      </c>
      <c r="L5" s="6">
        <v>4.2999999999999997E-2</v>
      </c>
      <c r="M5" s="7" t="s">
        <v>8</v>
      </c>
      <c r="N5" s="8" t="s">
        <v>5</v>
      </c>
      <c r="O5" s="9" t="s">
        <v>6</v>
      </c>
      <c r="P5" s="9" t="s">
        <v>7</v>
      </c>
      <c r="Q5" s="10" t="s">
        <v>9</v>
      </c>
      <c r="R5" s="6">
        <v>4.2999999999999997E-2</v>
      </c>
      <c r="S5" s="5" t="s">
        <v>8</v>
      </c>
    </row>
    <row r="6" spans="2:19" x14ac:dyDescent="0.25">
      <c r="B6" s="11">
        <v>1</v>
      </c>
      <c r="C6" s="12">
        <v>1817550</v>
      </c>
      <c r="D6" s="12">
        <f>C6</f>
        <v>1817550</v>
      </c>
      <c r="E6" s="13">
        <f>C6+D6</f>
        <v>3635100</v>
      </c>
      <c r="F6" s="12">
        <f>+E6*$F$5</f>
        <v>156309.29999999999</v>
      </c>
      <c r="G6" s="12">
        <f>+E6+F6</f>
        <v>3791409.3</v>
      </c>
      <c r="H6" s="14">
        <v>1</v>
      </c>
      <c r="I6" s="12">
        <v>1396376</v>
      </c>
      <c r="J6" s="12">
        <v>1396376</v>
      </c>
      <c r="K6" s="13">
        <f>+I6+J6</f>
        <v>2792752</v>
      </c>
      <c r="L6" s="12">
        <f>+K6*$L$5</f>
        <v>120088.336</v>
      </c>
      <c r="M6" s="15">
        <f>+K6+L6</f>
        <v>2912840.3360000001</v>
      </c>
      <c r="N6" s="16">
        <v>1</v>
      </c>
      <c r="O6" s="17">
        <v>785017</v>
      </c>
      <c r="P6" s="17">
        <f>O6</f>
        <v>785017</v>
      </c>
      <c r="Q6" s="18">
        <f t="shared" ref="Q6:Q20" si="0">O6+P6</f>
        <v>1570034</v>
      </c>
      <c r="R6" s="12">
        <f>+Q6*$R$5</f>
        <v>67511.462</v>
      </c>
      <c r="S6" s="19">
        <f>+Q6+R6</f>
        <v>1637545.4620000001</v>
      </c>
    </row>
    <row r="7" spans="2:19" x14ac:dyDescent="0.25">
      <c r="B7" s="11">
        <v>2</v>
      </c>
      <c r="C7" s="12">
        <v>1748467</v>
      </c>
      <c r="D7" s="12">
        <f t="shared" ref="D7:D20" si="1">C7</f>
        <v>1748467</v>
      </c>
      <c r="E7" s="13">
        <f t="shared" ref="E7:E20" si="2">C7+D7</f>
        <v>3496934</v>
      </c>
      <c r="F7" s="12">
        <f t="shared" ref="F7:F19" si="3">+E7*$F$5</f>
        <v>150368.16199999998</v>
      </c>
      <c r="G7" s="12">
        <f t="shared" ref="G7:G20" si="4">+E7+F7</f>
        <v>3647302.162</v>
      </c>
      <c r="H7" s="14">
        <v>2</v>
      </c>
      <c r="I7" s="12">
        <v>1348182</v>
      </c>
      <c r="J7" s="12">
        <v>1348182</v>
      </c>
      <c r="K7" s="13">
        <f t="shared" ref="K7:K20" si="5">+I7+J7</f>
        <v>2696364</v>
      </c>
      <c r="L7" s="12">
        <f t="shared" ref="L7:L20" si="6">+K7*$L$5</f>
        <v>115943.65199999999</v>
      </c>
      <c r="M7" s="15">
        <f t="shared" ref="M7:M20" si="7">+K7+L7</f>
        <v>2812307.6519999998</v>
      </c>
      <c r="N7" s="16">
        <v>2</v>
      </c>
      <c r="O7" s="17">
        <v>764367</v>
      </c>
      <c r="P7" s="17">
        <f t="shared" ref="P7:P20" si="8">O7</f>
        <v>764367</v>
      </c>
      <c r="Q7" s="18">
        <f t="shared" si="0"/>
        <v>1528734</v>
      </c>
      <c r="R7" s="12">
        <f t="shared" ref="R7:R20" si="9">+Q7*$R$5</f>
        <v>65735.561999999991</v>
      </c>
      <c r="S7" s="19">
        <f t="shared" ref="S7:S20" si="10">+Q7+R7</f>
        <v>1594469.5619999999</v>
      </c>
    </row>
    <row r="8" spans="2:19" x14ac:dyDescent="0.25">
      <c r="B8" s="11">
        <v>3</v>
      </c>
      <c r="C8" s="12">
        <v>1679385</v>
      </c>
      <c r="D8" s="12">
        <f t="shared" si="1"/>
        <v>1679385</v>
      </c>
      <c r="E8" s="13">
        <f t="shared" si="2"/>
        <v>3358770</v>
      </c>
      <c r="F8" s="12">
        <f t="shared" si="3"/>
        <v>144427.10999999999</v>
      </c>
      <c r="G8" s="12">
        <f t="shared" si="4"/>
        <v>3503197.11</v>
      </c>
      <c r="H8" s="14">
        <v>3</v>
      </c>
      <c r="I8" s="12">
        <v>1300681</v>
      </c>
      <c r="J8" s="12">
        <v>1300681</v>
      </c>
      <c r="K8" s="13">
        <f t="shared" si="5"/>
        <v>2601362</v>
      </c>
      <c r="L8" s="12">
        <f t="shared" si="6"/>
        <v>111858.56599999999</v>
      </c>
      <c r="M8" s="15">
        <f t="shared" si="7"/>
        <v>2713220.5660000001</v>
      </c>
      <c r="N8" s="16">
        <v>3</v>
      </c>
      <c r="O8" s="17">
        <v>736213</v>
      </c>
      <c r="P8" s="17">
        <f t="shared" si="8"/>
        <v>736213</v>
      </c>
      <c r="Q8" s="18">
        <f t="shared" si="0"/>
        <v>1472426</v>
      </c>
      <c r="R8" s="12">
        <f t="shared" si="9"/>
        <v>63314.317999999992</v>
      </c>
      <c r="S8" s="19">
        <f t="shared" si="10"/>
        <v>1535740.318</v>
      </c>
    </row>
    <row r="9" spans="2:19" x14ac:dyDescent="0.25">
      <c r="B9" s="11">
        <v>4</v>
      </c>
      <c r="C9" s="12">
        <v>1610293</v>
      </c>
      <c r="D9" s="12">
        <f t="shared" si="1"/>
        <v>1610293</v>
      </c>
      <c r="E9" s="13">
        <f t="shared" si="2"/>
        <v>3220586</v>
      </c>
      <c r="F9" s="12">
        <f t="shared" si="3"/>
        <v>138485.19799999997</v>
      </c>
      <c r="G9" s="12">
        <f t="shared" si="4"/>
        <v>3359071.1979999999</v>
      </c>
      <c r="H9" s="14">
        <v>4</v>
      </c>
      <c r="I9" s="20">
        <v>1253184</v>
      </c>
      <c r="J9" s="20">
        <v>1253184</v>
      </c>
      <c r="K9" s="13">
        <f t="shared" si="5"/>
        <v>2506368</v>
      </c>
      <c r="L9" s="12">
        <f t="shared" si="6"/>
        <v>107773.82399999999</v>
      </c>
      <c r="M9" s="15">
        <f t="shared" si="7"/>
        <v>2614141.824</v>
      </c>
      <c r="N9" s="16">
        <v>4</v>
      </c>
      <c r="O9" s="17">
        <v>708059</v>
      </c>
      <c r="P9" s="17">
        <f t="shared" si="8"/>
        <v>708059</v>
      </c>
      <c r="Q9" s="18">
        <f t="shared" si="0"/>
        <v>1416118</v>
      </c>
      <c r="R9" s="12">
        <f t="shared" si="9"/>
        <v>60893.073999999993</v>
      </c>
      <c r="S9" s="19">
        <f t="shared" si="10"/>
        <v>1477011.074</v>
      </c>
    </row>
    <row r="10" spans="2:19" x14ac:dyDescent="0.25">
      <c r="B10" s="11">
        <v>5</v>
      </c>
      <c r="C10" s="12">
        <v>1541211</v>
      </c>
      <c r="D10" s="12">
        <f t="shared" si="1"/>
        <v>1541211</v>
      </c>
      <c r="E10" s="13">
        <f t="shared" si="2"/>
        <v>3082422</v>
      </c>
      <c r="F10" s="12">
        <f t="shared" si="3"/>
        <v>132544.14599999998</v>
      </c>
      <c r="G10" s="12">
        <f t="shared" si="4"/>
        <v>3214966.1460000002</v>
      </c>
      <c r="H10" s="14">
        <v>5</v>
      </c>
      <c r="I10" s="12">
        <v>1202522</v>
      </c>
      <c r="J10" s="12">
        <v>1202522</v>
      </c>
      <c r="K10" s="13">
        <f t="shared" si="5"/>
        <v>2405044</v>
      </c>
      <c r="L10" s="12">
        <f t="shared" si="6"/>
        <v>103416.89199999999</v>
      </c>
      <c r="M10" s="15">
        <f t="shared" si="7"/>
        <v>2508460.892</v>
      </c>
      <c r="N10" s="16">
        <v>5</v>
      </c>
      <c r="O10" s="17">
        <v>679907</v>
      </c>
      <c r="P10" s="17">
        <f t="shared" si="8"/>
        <v>679907</v>
      </c>
      <c r="Q10" s="18">
        <f t="shared" si="0"/>
        <v>1359814</v>
      </c>
      <c r="R10" s="12">
        <f t="shared" si="9"/>
        <v>58472.001999999993</v>
      </c>
      <c r="S10" s="19">
        <f t="shared" si="10"/>
        <v>1418286.0020000001</v>
      </c>
    </row>
    <row r="11" spans="2:19" x14ac:dyDescent="0.25">
      <c r="B11" s="11">
        <v>6</v>
      </c>
      <c r="C11" s="12">
        <v>1472121</v>
      </c>
      <c r="D11" s="12">
        <f t="shared" si="1"/>
        <v>1472121</v>
      </c>
      <c r="E11" s="13">
        <f t="shared" si="2"/>
        <v>2944242</v>
      </c>
      <c r="F11" s="12">
        <f t="shared" si="3"/>
        <v>126602.40599999999</v>
      </c>
      <c r="G11" s="12">
        <f t="shared" si="4"/>
        <v>3070844.406</v>
      </c>
      <c r="H11" s="14">
        <v>6</v>
      </c>
      <c r="I11" s="12">
        <v>1170991</v>
      </c>
      <c r="J11" s="12">
        <v>1170991</v>
      </c>
      <c r="K11" s="13">
        <f t="shared" si="5"/>
        <v>2341982</v>
      </c>
      <c r="L11" s="12">
        <f t="shared" si="6"/>
        <v>100705.226</v>
      </c>
      <c r="M11" s="15">
        <f t="shared" si="7"/>
        <v>2442687.2259999998</v>
      </c>
      <c r="N11" s="16">
        <v>6</v>
      </c>
      <c r="O11" s="17">
        <v>651746</v>
      </c>
      <c r="P11" s="17">
        <f t="shared" si="8"/>
        <v>651746</v>
      </c>
      <c r="Q11" s="18">
        <f t="shared" si="0"/>
        <v>1303492</v>
      </c>
      <c r="R11" s="12">
        <f t="shared" si="9"/>
        <v>56050.155999999995</v>
      </c>
      <c r="S11" s="19">
        <f t="shared" si="10"/>
        <v>1359542.156</v>
      </c>
    </row>
    <row r="12" spans="2:19" x14ac:dyDescent="0.25">
      <c r="B12" s="11">
        <v>7</v>
      </c>
      <c r="C12" s="20">
        <v>1403037</v>
      </c>
      <c r="D12" s="12">
        <f t="shared" si="1"/>
        <v>1403037</v>
      </c>
      <c r="E12" s="13">
        <f t="shared" si="2"/>
        <v>2806074</v>
      </c>
      <c r="F12" s="12">
        <f t="shared" si="3"/>
        <v>120661.18199999999</v>
      </c>
      <c r="G12" s="12">
        <f t="shared" si="4"/>
        <v>2926735.182</v>
      </c>
      <c r="H12" s="14">
        <v>7</v>
      </c>
      <c r="I12" s="12">
        <v>1116784</v>
      </c>
      <c r="J12" s="12">
        <v>1116784</v>
      </c>
      <c r="K12" s="13">
        <f t="shared" si="5"/>
        <v>2233568</v>
      </c>
      <c r="L12" s="12">
        <f t="shared" si="6"/>
        <v>96043.423999999999</v>
      </c>
      <c r="M12" s="15">
        <f t="shared" si="7"/>
        <v>2329611.4240000001</v>
      </c>
      <c r="N12" s="16">
        <v>7</v>
      </c>
      <c r="O12" s="17">
        <v>623594</v>
      </c>
      <c r="P12" s="17">
        <f t="shared" si="8"/>
        <v>623594</v>
      </c>
      <c r="Q12" s="18">
        <f t="shared" si="0"/>
        <v>1247188</v>
      </c>
      <c r="R12" s="12">
        <f t="shared" si="9"/>
        <v>53629.083999999995</v>
      </c>
      <c r="S12" s="19">
        <f t="shared" si="10"/>
        <v>1300817.084</v>
      </c>
    </row>
    <row r="13" spans="2:19" x14ac:dyDescent="0.25">
      <c r="B13" s="11">
        <v>8</v>
      </c>
      <c r="C13" s="20">
        <v>1339196</v>
      </c>
      <c r="D13" s="12">
        <f t="shared" si="1"/>
        <v>1339196</v>
      </c>
      <c r="E13" s="13">
        <f t="shared" si="2"/>
        <v>2678392</v>
      </c>
      <c r="F13" s="12">
        <f t="shared" si="3"/>
        <v>115170.85599999999</v>
      </c>
      <c r="G13" s="12">
        <f t="shared" si="4"/>
        <v>2793562.8560000001</v>
      </c>
      <c r="H13" s="14">
        <v>8</v>
      </c>
      <c r="I13" s="12">
        <v>1062575</v>
      </c>
      <c r="J13" s="12">
        <v>1062575</v>
      </c>
      <c r="K13" s="13">
        <f t="shared" si="5"/>
        <v>2125150</v>
      </c>
      <c r="L13" s="12">
        <f t="shared" si="6"/>
        <v>91381.45</v>
      </c>
      <c r="M13" s="15">
        <f t="shared" si="7"/>
        <v>2216531.4500000002</v>
      </c>
      <c r="N13" s="16">
        <v>8</v>
      </c>
      <c r="O13" s="17">
        <v>595441</v>
      </c>
      <c r="P13" s="17">
        <f t="shared" si="8"/>
        <v>595441</v>
      </c>
      <c r="Q13" s="18">
        <f t="shared" si="0"/>
        <v>1190882</v>
      </c>
      <c r="R13" s="12">
        <f t="shared" si="9"/>
        <v>51207.925999999999</v>
      </c>
      <c r="S13" s="19">
        <f t="shared" si="10"/>
        <v>1242089.926</v>
      </c>
    </row>
    <row r="14" spans="2:19" x14ac:dyDescent="0.25">
      <c r="B14" s="11">
        <v>9</v>
      </c>
      <c r="C14" s="20">
        <v>1276674</v>
      </c>
      <c r="D14" s="12">
        <f t="shared" si="1"/>
        <v>1276674</v>
      </c>
      <c r="E14" s="13">
        <f t="shared" si="2"/>
        <v>2553348</v>
      </c>
      <c r="F14" s="12">
        <f t="shared" si="3"/>
        <v>109793.96399999999</v>
      </c>
      <c r="G14" s="12">
        <f t="shared" si="4"/>
        <v>2663141.9640000002</v>
      </c>
      <c r="H14" s="14">
        <v>9</v>
      </c>
      <c r="I14" s="12">
        <v>1008380</v>
      </c>
      <c r="J14" s="12">
        <v>1008380</v>
      </c>
      <c r="K14" s="13">
        <f t="shared" si="5"/>
        <v>2016760</v>
      </c>
      <c r="L14" s="12">
        <f t="shared" si="6"/>
        <v>86720.68</v>
      </c>
      <c r="M14" s="15">
        <f t="shared" si="7"/>
        <v>2103480.6800000002</v>
      </c>
      <c r="N14" s="16">
        <v>9</v>
      </c>
      <c r="O14" s="17">
        <v>567289</v>
      </c>
      <c r="P14" s="17">
        <f t="shared" si="8"/>
        <v>567289</v>
      </c>
      <c r="Q14" s="18">
        <f t="shared" si="0"/>
        <v>1134578</v>
      </c>
      <c r="R14" s="12">
        <f t="shared" si="9"/>
        <v>48786.853999999999</v>
      </c>
      <c r="S14" s="19">
        <f t="shared" si="10"/>
        <v>1183364.8540000001</v>
      </c>
    </row>
    <row r="15" spans="2:19" x14ac:dyDescent="0.25">
      <c r="B15" s="11">
        <v>10</v>
      </c>
      <c r="C15" s="20">
        <v>1212012</v>
      </c>
      <c r="D15" s="12">
        <f t="shared" si="1"/>
        <v>1212012</v>
      </c>
      <c r="E15" s="13">
        <f t="shared" si="2"/>
        <v>2424024</v>
      </c>
      <c r="F15" s="12">
        <f t="shared" si="3"/>
        <v>104233.03199999999</v>
      </c>
      <c r="G15" s="12">
        <f t="shared" si="4"/>
        <v>2528257.0320000001</v>
      </c>
      <c r="H15" s="14">
        <v>10</v>
      </c>
      <c r="I15" s="12">
        <v>954176</v>
      </c>
      <c r="J15" s="12">
        <v>954176</v>
      </c>
      <c r="K15" s="13">
        <f t="shared" si="5"/>
        <v>1908352</v>
      </c>
      <c r="L15" s="12">
        <f t="shared" si="6"/>
        <v>82059.135999999999</v>
      </c>
      <c r="M15" s="15">
        <f t="shared" si="7"/>
        <v>1990411.1359999999</v>
      </c>
      <c r="N15" s="16">
        <v>10</v>
      </c>
      <c r="O15" s="17">
        <v>539133</v>
      </c>
      <c r="P15" s="17">
        <f t="shared" si="8"/>
        <v>539133</v>
      </c>
      <c r="Q15" s="18">
        <f t="shared" si="0"/>
        <v>1078266</v>
      </c>
      <c r="R15" s="12">
        <f t="shared" si="9"/>
        <v>46365.437999999995</v>
      </c>
      <c r="S15" s="19">
        <f t="shared" si="10"/>
        <v>1124631.4380000001</v>
      </c>
    </row>
    <row r="16" spans="2:19" x14ac:dyDescent="0.25">
      <c r="B16" s="11">
        <v>11</v>
      </c>
      <c r="C16" s="12">
        <v>1163516</v>
      </c>
      <c r="D16" s="12">
        <f t="shared" si="1"/>
        <v>1163516</v>
      </c>
      <c r="E16" s="13">
        <f t="shared" si="2"/>
        <v>2327032</v>
      </c>
      <c r="F16" s="12">
        <f t="shared" si="3"/>
        <v>100062.37599999999</v>
      </c>
      <c r="G16" s="12">
        <f t="shared" si="4"/>
        <v>2427094.3760000002</v>
      </c>
      <c r="H16" s="14">
        <v>11</v>
      </c>
      <c r="I16" s="12">
        <v>899972</v>
      </c>
      <c r="J16" s="12">
        <v>899972</v>
      </c>
      <c r="K16" s="13">
        <f t="shared" si="5"/>
        <v>1799944</v>
      </c>
      <c r="L16" s="12">
        <f t="shared" si="6"/>
        <v>77397.59199999999</v>
      </c>
      <c r="M16" s="15">
        <f t="shared" si="7"/>
        <v>1877341.5919999999</v>
      </c>
      <c r="N16" s="16">
        <v>11</v>
      </c>
      <c r="O16" s="17">
        <v>510979</v>
      </c>
      <c r="P16" s="17">
        <f t="shared" si="8"/>
        <v>510979</v>
      </c>
      <c r="Q16" s="18">
        <f t="shared" si="0"/>
        <v>1021958</v>
      </c>
      <c r="R16" s="12">
        <f t="shared" si="9"/>
        <v>43944.193999999996</v>
      </c>
      <c r="S16" s="19">
        <f t="shared" si="10"/>
        <v>1065902.1939999999</v>
      </c>
    </row>
    <row r="17" spans="2:19" x14ac:dyDescent="0.25">
      <c r="B17" s="11">
        <v>12</v>
      </c>
      <c r="C17" s="12">
        <v>1092171</v>
      </c>
      <c r="D17" s="12">
        <f t="shared" si="1"/>
        <v>1092171</v>
      </c>
      <c r="E17" s="13">
        <f t="shared" si="2"/>
        <v>2184342</v>
      </c>
      <c r="F17" s="12">
        <f t="shared" si="3"/>
        <v>93926.705999999991</v>
      </c>
      <c r="G17" s="12">
        <f t="shared" si="4"/>
        <v>2278268.7059999998</v>
      </c>
      <c r="H17" s="14">
        <v>12</v>
      </c>
      <c r="I17" s="12">
        <v>845766</v>
      </c>
      <c r="J17" s="12">
        <v>845766</v>
      </c>
      <c r="K17" s="13">
        <f t="shared" si="5"/>
        <v>1691532</v>
      </c>
      <c r="L17" s="12">
        <f t="shared" si="6"/>
        <v>72735.875999999989</v>
      </c>
      <c r="M17" s="15">
        <f t="shared" si="7"/>
        <v>1764267.8759999999</v>
      </c>
      <c r="N17" s="16">
        <v>12</v>
      </c>
      <c r="O17" s="17">
        <v>482827</v>
      </c>
      <c r="P17" s="17">
        <f t="shared" si="8"/>
        <v>482827</v>
      </c>
      <c r="Q17" s="18">
        <f t="shared" si="0"/>
        <v>965654</v>
      </c>
      <c r="R17" s="12">
        <f t="shared" si="9"/>
        <v>41523.121999999996</v>
      </c>
      <c r="S17" s="19">
        <f t="shared" si="10"/>
        <v>1007177.122</v>
      </c>
    </row>
    <row r="18" spans="2:19" x14ac:dyDescent="0.25">
      <c r="B18" s="11">
        <v>13</v>
      </c>
      <c r="C18" s="12">
        <v>1020826</v>
      </c>
      <c r="D18" s="12">
        <f t="shared" si="1"/>
        <v>1020826</v>
      </c>
      <c r="E18" s="13">
        <f t="shared" si="2"/>
        <v>2041652</v>
      </c>
      <c r="F18" s="12">
        <f t="shared" si="3"/>
        <v>87791.035999999993</v>
      </c>
      <c r="G18" s="12">
        <f t="shared" si="4"/>
        <v>2129443.0359999998</v>
      </c>
      <c r="H18" s="14">
        <v>13</v>
      </c>
      <c r="I18" s="12">
        <v>791560</v>
      </c>
      <c r="J18" s="12">
        <v>791560</v>
      </c>
      <c r="K18" s="13">
        <f t="shared" si="5"/>
        <v>1583120</v>
      </c>
      <c r="L18" s="12">
        <f t="shared" si="6"/>
        <v>68074.159999999989</v>
      </c>
      <c r="M18" s="15">
        <f t="shared" si="7"/>
        <v>1651194.16</v>
      </c>
      <c r="N18" s="16">
        <v>13</v>
      </c>
      <c r="O18" s="17">
        <v>447162</v>
      </c>
      <c r="P18" s="17">
        <f t="shared" si="8"/>
        <v>447162</v>
      </c>
      <c r="Q18" s="18">
        <f t="shared" si="0"/>
        <v>894324</v>
      </c>
      <c r="R18" s="12">
        <f t="shared" si="9"/>
        <v>38455.931999999993</v>
      </c>
      <c r="S18" s="19">
        <f t="shared" si="10"/>
        <v>932779.93200000003</v>
      </c>
    </row>
    <row r="19" spans="2:19" x14ac:dyDescent="0.25">
      <c r="B19" s="11">
        <v>14</v>
      </c>
      <c r="C19" s="12">
        <v>949487</v>
      </c>
      <c r="D19" s="12">
        <f t="shared" si="1"/>
        <v>949487</v>
      </c>
      <c r="E19" s="13">
        <f t="shared" si="2"/>
        <v>1898974</v>
      </c>
      <c r="F19" s="12">
        <f t="shared" si="3"/>
        <v>81655.881999999998</v>
      </c>
      <c r="G19" s="12">
        <f t="shared" si="4"/>
        <v>1980629.882</v>
      </c>
      <c r="H19" s="14">
        <v>14</v>
      </c>
      <c r="I19" s="12">
        <v>737360</v>
      </c>
      <c r="J19" s="12">
        <v>737360</v>
      </c>
      <c r="K19" s="13">
        <f t="shared" si="5"/>
        <v>1474720</v>
      </c>
      <c r="L19" s="12">
        <f t="shared" si="6"/>
        <v>63412.959999999992</v>
      </c>
      <c r="M19" s="15">
        <f t="shared" si="7"/>
        <v>1538132.96</v>
      </c>
      <c r="N19" s="16">
        <v>14</v>
      </c>
      <c r="O19" s="17">
        <v>419012</v>
      </c>
      <c r="P19" s="17">
        <f t="shared" si="8"/>
        <v>419012</v>
      </c>
      <c r="Q19" s="18">
        <f t="shared" si="0"/>
        <v>838024</v>
      </c>
      <c r="R19" s="12">
        <f t="shared" si="9"/>
        <v>36035.031999999999</v>
      </c>
      <c r="S19" s="19">
        <f t="shared" si="10"/>
        <v>874059.03200000001</v>
      </c>
    </row>
    <row r="20" spans="2:19" ht="15.75" thickBot="1" x14ac:dyDescent="0.3">
      <c r="B20" s="21">
        <v>15</v>
      </c>
      <c r="C20" s="22">
        <v>878143</v>
      </c>
      <c r="D20" s="22">
        <f t="shared" si="1"/>
        <v>878143</v>
      </c>
      <c r="E20" s="23">
        <f t="shared" si="2"/>
        <v>1756286</v>
      </c>
      <c r="F20" s="22">
        <f>+E20*$F$5</f>
        <v>75520.297999999995</v>
      </c>
      <c r="G20" s="22">
        <f t="shared" si="4"/>
        <v>1831806.298</v>
      </c>
      <c r="H20" s="24">
        <v>15</v>
      </c>
      <c r="I20" s="22">
        <v>683159</v>
      </c>
      <c r="J20" s="22">
        <v>683159</v>
      </c>
      <c r="K20" s="23">
        <f t="shared" si="5"/>
        <v>1366318</v>
      </c>
      <c r="L20" s="22">
        <f t="shared" si="6"/>
        <v>58751.673999999992</v>
      </c>
      <c r="M20" s="25">
        <f t="shared" si="7"/>
        <v>1425069.6739999999</v>
      </c>
      <c r="N20" s="24">
        <v>15</v>
      </c>
      <c r="O20" s="26">
        <v>317295</v>
      </c>
      <c r="P20" s="26">
        <f t="shared" si="8"/>
        <v>317295</v>
      </c>
      <c r="Q20" s="27">
        <f t="shared" si="0"/>
        <v>634590</v>
      </c>
      <c r="R20" s="22">
        <f t="shared" si="9"/>
        <v>27287.37</v>
      </c>
      <c r="S20" s="28">
        <f t="shared" si="10"/>
        <v>661877.37</v>
      </c>
    </row>
    <row r="21" spans="2:19" ht="15.75" thickBot="1" x14ac:dyDescent="0.3"/>
    <row r="22" spans="2:19" ht="15.75" thickBot="1" x14ac:dyDescent="0.3">
      <c r="B22" s="46" t="s">
        <v>10</v>
      </c>
      <c r="C22" s="47"/>
      <c r="D22" s="47"/>
      <c r="E22" s="48"/>
      <c r="F22" s="44" t="s">
        <v>2</v>
      </c>
      <c r="G22" s="45"/>
      <c r="H22" s="46" t="s">
        <v>11</v>
      </c>
      <c r="I22" s="47"/>
      <c r="J22" s="47"/>
      <c r="K22" s="48"/>
      <c r="L22" s="44" t="s">
        <v>2</v>
      </c>
      <c r="M22" s="45"/>
      <c r="N22" s="46" t="s">
        <v>12</v>
      </c>
      <c r="O22" s="47"/>
      <c r="P22" s="47"/>
      <c r="Q22" s="48"/>
      <c r="R22" s="44" t="s">
        <v>2</v>
      </c>
      <c r="S22" s="45"/>
    </row>
    <row r="23" spans="2:19" x14ac:dyDescent="0.25">
      <c r="B23" s="14" t="s">
        <v>5</v>
      </c>
      <c r="C23" s="30" t="s">
        <v>6</v>
      </c>
      <c r="D23" s="30" t="s">
        <v>7</v>
      </c>
      <c r="E23" s="31" t="s">
        <v>9</v>
      </c>
      <c r="F23" s="6">
        <v>4.2999999999999997E-2</v>
      </c>
      <c r="G23" s="7" t="s">
        <v>8</v>
      </c>
      <c r="H23" s="14" t="s">
        <v>5</v>
      </c>
      <c r="I23" s="30" t="s">
        <v>6</v>
      </c>
      <c r="J23" s="30" t="s">
        <v>7</v>
      </c>
      <c r="K23" s="31" t="s">
        <v>9</v>
      </c>
      <c r="L23" s="6">
        <v>4.2999999999999997E-2</v>
      </c>
      <c r="M23" s="7" t="s">
        <v>8</v>
      </c>
      <c r="N23" s="14" t="s">
        <v>5</v>
      </c>
      <c r="O23" s="30" t="s">
        <v>6</v>
      </c>
      <c r="P23" s="30" t="s">
        <v>7</v>
      </c>
      <c r="Q23" s="31" t="s">
        <v>9</v>
      </c>
      <c r="R23" s="6">
        <v>4.2999999999999997E-2</v>
      </c>
      <c r="S23" s="5" t="s">
        <v>8</v>
      </c>
    </row>
    <row r="24" spans="2:19" x14ac:dyDescent="0.25">
      <c r="B24" s="16">
        <v>1</v>
      </c>
      <c r="C24" s="17">
        <v>745141</v>
      </c>
      <c r="D24" s="17">
        <f>C24</f>
        <v>745141</v>
      </c>
      <c r="E24" s="18">
        <f t="shared" ref="E24:E38" si="11">C24+D24</f>
        <v>1490282</v>
      </c>
      <c r="F24" s="12">
        <f>+E24*$F$23</f>
        <v>64082.125999999997</v>
      </c>
      <c r="G24" s="15">
        <f>+E24+F24</f>
        <v>1554364.1259999999</v>
      </c>
      <c r="H24" s="16">
        <v>1</v>
      </c>
      <c r="I24" s="17">
        <v>650755</v>
      </c>
      <c r="J24" s="17">
        <f>I24</f>
        <v>650755</v>
      </c>
      <c r="K24" s="18">
        <f t="shared" ref="K24:K38" si="12">I24+J24</f>
        <v>1301510</v>
      </c>
      <c r="L24" s="12">
        <f>+K24*$L$23</f>
        <v>55964.929999999993</v>
      </c>
      <c r="M24" s="15">
        <f>+K24+L24</f>
        <v>1357474.93</v>
      </c>
      <c r="N24" s="16">
        <v>1</v>
      </c>
      <c r="O24" s="17">
        <v>575068</v>
      </c>
      <c r="P24" s="17">
        <f>O24</f>
        <v>575068</v>
      </c>
      <c r="Q24" s="18">
        <f t="shared" ref="Q24:Q38" si="13">O24+P24</f>
        <v>1150136</v>
      </c>
      <c r="R24" s="32">
        <f>+Q24*$R$23</f>
        <v>49455.847999999998</v>
      </c>
      <c r="S24" s="33">
        <f>+Q24+R24</f>
        <v>1199591.848</v>
      </c>
    </row>
    <row r="25" spans="2:19" x14ac:dyDescent="0.25">
      <c r="B25" s="16">
        <v>2</v>
      </c>
      <c r="C25" s="17">
        <v>718092</v>
      </c>
      <c r="D25" s="17">
        <f t="shared" ref="D25:D38" si="14">C25</f>
        <v>718092</v>
      </c>
      <c r="E25" s="18">
        <f t="shared" si="11"/>
        <v>1436184</v>
      </c>
      <c r="F25" s="12">
        <f t="shared" ref="F25:F38" si="15">+E25*$F$23</f>
        <v>61755.911999999997</v>
      </c>
      <c r="G25" s="15">
        <f t="shared" ref="G25:G38" si="16">+E25+F25</f>
        <v>1497939.912</v>
      </c>
      <c r="H25" s="16">
        <v>2</v>
      </c>
      <c r="I25" s="17">
        <v>625361</v>
      </c>
      <c r="J25" s="17">
        <f t="shared" ref="J25:J38" si="17">I25</f>
        <v>625361</v>
      </c>
      <c r="K25" s="18">
        <f t="shared" si="12"/>
        <v>1250722</v>
      </c>
      <c r="L25" s="12">
        <f t="shared" ref="L25:L38" si="18">+K25*$L$23</f>
        <v>53781.045999999995</v>
      </c>
      <c r="M25" s="15">
        <f t="shared" ref="M25:M38" si="19">+K25+L25</f>
        <v>1304503.0460000001</v>
      </c>
      <c r="N25" s="16">
        <v>2</v>
      </c>
      <c r="O25" s="17">
        <v>552670</v>
      </c>
      <c r="P25" s="17">
        <f t="shared" ref="P25:P38" si="20">O25</f>
        <v>552670</v>
      </c>
      <c r="Q25" s="18">
        <f t="shared" si="13"/>
        <v>1105340</v>
      </c>
      <c r="R25" s="32">
        <f t="shared" ref="R25:R38" si="21">+Q25*$R$23</f>
        <v>47529.619999999995</v>
      </c>
      <c r="S25" s="33">
        <f t="shared" ref="S25:S37" si="22">+Q25+R25</f>
        <v>1152869.6200000001</v>
      </c>
    </row>
    <row r="26" spans="2:19" x14ac:dyDescent="0.25">
      <c r="B26" s="16">
        <v>3</v>
      </c>
      <c r="C26" s="17">
        <v>691047</v>
      </c>
      <c r="D26" s="17">
        <f t="shared" si="14"/>
        <v>691047</v>
      </c>
      <c r="E26" s="18">
        <f t="shared" si="11"/>
        <v>1382094</v>
      </c>
      <c r="F26" s="12">
        <f t="shared" si="15"/>
        <v>59430.041999999994</v>
      </c>
      <c r="G26" s="15">
        <f t="shared" si="16"/>
        <v>1441524.0419999999</v>
      </c>
      <c r="H26" s="16">
        <v>3</v>
      </c>
      <c r="I26" s="17">
        <v>599977</v>
      </c>
      <c r="J26" s="17">
        <f t="shared" si="17"/>
        <v>599977</v>
      </c>
      <c r="K26" s="18">
        <f t="shared" si="12"/>
        <v>1199954</v>
      </c>
      <c r="L26" s="12">
        <f t="shared" si="18"/>
        <v>51598.021999999997</v>
      </c>
      <c r="M26" s="15">
        <f t="shared" si="19"/>
        <v>1251552.0219999999</v>
      </c>
      <c r="N26" s="16">
        <v>3</v>
      </c>
      <c r="O26" s="17">
        <v>530290</v>
      </c>
      <c r="P26" s="17">
        <f t="shared" si="20"/>
        <v>530290</v>
      </c>
      <c r="Q26" s="18">
        <f t="shared" si="13"/>
        <v>1060580</v>
      </c>
      <c r="R26" s="32">
        <f t="shared" si="21"/>
        <v>45604.939999999995</v>
      </c>
      <c r="S26" s="33">
        <f t="shared" si="22"/>
        <v>1106184.94</v>
      </c>
    </row>
    <row r="27" spans="2:19" x14ac:dyDescent="0.25">
      <c r="B27" s="16">
        <v>4</v>
      </c>
      <c r="C27" s="17">
        <v>663999</v>
      </c>
      <c r="D27" s="17">
        <f t="shared" si="14"/>
        <v>663999</v>
      </c>
      <c r="E27" s="18">
        <f t="shared" si="11"/>
        <v>1327998</v>
      </c>
      <c r="F27" s="12">
        <f t="shared" si="15"/>
        <v>57103.913999999997</v>
      </c>
      <c r="G27" s="15">
        <f t="shared" si="16"/>
        <v>1385101.9140000001</v>
      </c>
      <c r="H27" s="16">
        <v>4</v>
      </c>
      <c r="I27" s="17">
        <v>574592</v>
      </c>
      <c r="J27" s="17">
        <f t="shared" si="17"/>
        <v>574592</v>
      </c>
      <c r="K27" s="18">
        <f t="shared" si="12"/>
        <v>1149184</v>
      </c>
      <c r="L27" s="12">
        <f t="shared" si="18"/>
        <v>49414.911999999997</v>
      </c>
      <c r="M27" s="15">
        <f t="shared" si="19"/>
        <v>1198598.912</v>
      </c>
      <c r="N27" s="16">
        <v>4</v>
      </c>
      <c r="O27" s="17">
        <v>507910</v>
      </c>
      <c r="P27" s="17">
        <f t="shared" si="20"/>
        <v>507910</v>
      </c>
      <c r="Q27" s="18">
        <f t="shared" si="13"/>
        <v>1015820</v>
      </c>
      <c r="R27" s="32">
        <f t="shared" si="21"/>
        <v>43680.259999999995</v>
      </c>
      <c r="S27" s="33">
        <f t="shared" si="22"/>
        <v>1059500.26</v>
      </c>
    </row>
    <row r="28" spans="2:19" x14ac:dyDescent="0.25">
      <c r="B28" s="16">
        <v>5</v>
      </c>
      <c r="C28" s="17">
        <v>636954</v>
      </c>
      <c r="D28" s="17">
        <f t="shared" si="14"/>
        <v>636954</v>
      </c>
      <c r="E28" s="18">
        <f t="shared" si="11"/>
        <v>1273908</v>
      </c>
      <c r="F28" s="12">
        <f t="shared" si="15"/>
        <v>54778.043999999994</v>
      </c>
      <c r="G28" s="15">
        <f t="shared" si="16"/>
        <v>1328686.044</v>
      </c>
      <c r="H28" s="16">
        <v>5</v>
      </c>
      <c r="I28" s="17">
        <v>549210</v>
      </c>
      <c r="J28" s="17">
        <f t="shared" si="17"/>
        <v>549210</v>
      </c>
      <c r="K28" s="18">
        <f t="shared" si="12"/>
        <v>1098420</v>
      </c>
      <c r="L28" s="12">
        <f t="shared" si="18"/>
        <v>47232.06</v>
      </c>
      <c r="M28" s="15">
        <f t="shared" si="19"/>
        <v>1145652.06</v>
      </c>
      <c r="N28" s="16">
        <v>5</v>
      </c>
      <c r="O28" s="17">
        <v>485528</v>
      </c>
      <c r="P28" s="17">
        <f t="shared" si="20"/>
        <v>485528</v>
      </c>
      <c r="Q28" s="18">
        <f t="shared" si="13"/>
        <v>971056</v>
      </c>
      <c r="R28" s="32">
        <f t="shared" si="21"/>
        <v>41755.407999999996</v>
      </c>
      <c r="S28" s="33">
        <f t="shared" si="22"/>
        <v>1012811.4080000001</v>
      </c>
    </row>
    <row r="29" spans="2:19" x14ac:dyDescent="0.25">
      <c r="B29" s="16">
        <v>6</v>
      </c>
      <c r="C29" s="17">
        <v>609909</v>
      </c>
      <c r="D29" s="17">
        <f t="shared" si="14"/>
        <v>609909</v>
      </c>
      <c r="E29" s="18">
        <f t="shared" si="11"/>
        <v>1219818</v>
      </c>
      <c r="F29" s="12">
        <f t="shared" si="15"/>
        <v>52452.173999999999</v>
      </c>
      <c r="G29" s="15">
        <f t="shared" si="16"/>
        <v>1272270.1740000001</v>
      </c>
      <c r="H29" s="16">
        <v>6</v>
      </c>
      <c r="I29" s="17">
        <v>523823</v>
      </c>
      <c r="J29" s="17">
        <f t="shared" si="17"/>
        <v>523823</v>
      </c>
      <c r="K29" s="18">
        <f t="shared" si="12"/>
        <v>1047646</v>
      </c>
      <c r="L29" s="12">
        <f t="shared" si="18"/>
        <v>45048.777999999998</v>
      </c>
      <c r="M29" s="15">
        <f t="shared" si="19"/>
        <v>1092694.7779999999</v>
      </c>
      <c r="N29" s="16">
        <v>6</v>
      </c>
      <c r="O29" s="17">
        <v>463138</v>
      </c>
      <c r="P29" s="17">
        <f t="shared" si="20"/>
        <v>463138</v>
      </c>
      <c r="Q29" s="18">
        <f t="shared" si="13"/>
        <v>926276</v>
      </c>
      <c r="R29" s="32">
        <f t="shared" si="21"/>
        <v>39829.867999999995</v>
      </c>
      <c r="S29" s="33">
        <f t="shared" si="22"/>
        <v>966105.86800000002</v>
      </c>
    </row>
    <row r="30" spans="2:19" x14ac:dyDescent="0.25">
      <c r="B30" s="16">
        <v>7</v>
      </c>
      <c r="C30" s="17">
        <v>582862</v>
      </c>
      <c r="D30" s="17">
        <f t="shared" si="14"/>
        <v>582862</v>
      </c>
      <c r="E30" s="18">
        <f t="shared" si="11"/>
        <v>1165724</v>
      </c>
      <c r="F30" s="12">
        <f t="shared" si="15"/>
        <v>50126.131999999998</v>
      </c>
      <c r="G30" s="15">
        <f t="shared" si="16"/>
        <v>1215850.132</v>
      </c>
      <c r="H30" s="16">
        <v>7</v>
      </c>
      <c r="I30" s="17">
        <v>498443</v>
      </c>
      <c r="J30" s="17">
        <f t="shared" si="17"/>
        <v>498443</v>
      </c>
      <c r="K30" s="18">
        <f t="shared" si="12"/>
        <v>996886</v>
      </c>
      <c r="L30" s="12">
        <f t="shared" si="18"/>
        <v>42866.097999999998</v>
      </c>
      <c r="M30" s="15">
        <f t="shared" si="19"/>
        <v>1039752.098</v>
      </c>
      <c r="N30" s="16">
        <v>7</v>
      </c>
      <c r="O30" s="17">
        <v>440758</v>
      </c>
      <c r="P30" s="17">
        <f t="shared" si="20"/>
        <v>440758</v>
      </c>
      <c r="Q30" s="18">
        <f t="shared" si="13"/>
        <v>881516</v>
      </c>
      <c r="R30" s="32">
        <f t="shared" si="21"/>
        <v>37905.187999999995</v>
      </c>
      <c r="S30" s="33">
        <f t="shared" si="22"/>
        <v>919421.18799999997</v>
      </c>
    </row>
    <row r="31" spans="2:19" x14ac:dyDescent="0.25">
      <c r="B31" s="16">
        <v>8</v>
      </c>
      <c r="C31" s="17">
        <v>555811</v>
      </c>
      <c r="D31" s="17">
        <f t="shared" si="14"/>
        <v>555811</v>
      </c>
      <c r="E31" s="18">
        <f t="shared" si="11"/>
        <v>1111622</v>
      </c>
      <c r="F31" s="12">
        <f t="shared" si="15"/>
        <v>47799.745999999999</v>
      </c>
      <c r="G31" s="15">
        <f t="shared" si="16"/>
        <v>1159421.746</v>
      </c>
      <c r="H31" s="16">
        <v>8</v>
      </c>
      <c r="I31" s="17">
        <v>473057</v>
      </c>
      <c r="J31" s="17">
        <f t="shared" si="17"/>
        <v>473057</v>
      </c>
      <c r="K31" s="18">
        <f t="shared" si="12"/>
        <v>946114</v>
      </c>
      <c r="L31" s="12">
        <f t="shared" si="18"/>
        <v>40682.901999999995</v>
      </c>
      <c r="M31" s="15">
        <f t="shared" si="19"/>
        <v>986796.902</v>
      </c>
      <c r="N31" s="16">
        <v>8</v>
      </c>
      <c r="O31" s="17">
        <v>418379</v>
      </c>
      <c r="P31" s="17">
        <f t="shared" si="20"/>
        <v>418379</v>
      </c>
      <c r="Q31" s="18">
        <f t="shared" si="13"/>
        <v>836758</v>
      </c>
      <c r="R31" s="32">
        <f t="shared" si="21"/>
        <v>35980.593999999997</v>
      </c>
      <c r="S31" s="33">
        <f t="shared" si="22"/>
        <v>872738.59400000004</v>
      </c>
    </row>
    <row r="32" spans="2:19" x14ac:dyDescent="0.25">
      <c r="B32" s="16">
        <v>9</v>
      </c>
      <c r="C32" s="17">
        <v>528766</v>
      </c>
      <c r="D32" s="17">
        <f t="shared" si="14"/>
        <v>528766</v>
      </c>
      <c r="E32" s="18">
        <f t="shared" si="11"/>
        <v>1057532</v>
      </c>
      <c r="F32" s="12">
        <f t="shared" si="15"/>
        <v>45473.875999999997</v>
      </c>
      <c r="G32" s="15">
        <f t="shared" si="16"/>
        <v>1103005.8759999999</v>
      </c>
      <c r="H32" s="16">
        <v>9</v>
      </c>
      <c r="I32" s="17">
        <v>447674</v>
      </c>
      <c r="J32" s="17">
        <f t="shared" si="17"/>
        <v>447674</v>
      </c>
      <c r="K32" s="18">
        <f t="shared" si="12"/>
        <v>895348</v>
      </c>
      <c r="L32" s="12">
        <f t="shared" si="18"/>
        <v>38499.964</v>
      </c>
      <c r="M32" s="15">
        <f t="shared" si="19"/>
        <v>933847.96400000004</v>
      </c>
      <c r="N32" s="16">
        <v>9</v>
      </c>
      <c r="O32" s="17">
        <v>395992</v>
      </c>
      <c r="P32" s="17">
        <f t="shared" si="20"/>
        <v>395992</v>
      </c>
      <c r="Q32" s="18">
        <f t="shared" si="13"/>
        <v>791984</v>
      </c>
      <c r="R32" s="32">
        <f t="shared" si="21"/>
        <v>34055.311999999998</v>
      </c>
      <c r="S32" s="33">
        <f t="shared" si="22"/>
        <v>826039.31200000003</v>
      </c>
    </row>
    <row r="33" spans="2:19" x14ac:dyDescent="0.25">
      <c r="B33" s="16">
        <v>10</v>
      </c>
      <c r="C33" s="17">
        <v>501719</v>
      </c>
      <c r="D33" s="17">
        <f t="shared" si="14"/>
        <v>501719</v>
      </c>
      <c r="E33" s="18">
        <f t="shared" si="11"/>
        <v>1003438</v>
      </c>
      <c r="F33" s="12">
        <f t="shared" si="15"/>
        <v>43147.833999999995</v>
      </c>
      <c r="G33" s="15">
        <f t="shared" si="16"/>
        <v>1046585.834</v>
      </c>
      <c r="H33" s="16">
        <v>10</v>
      </c>
      <c r="I33" s="17">
        <v>422290</v>
      </c>
      <c r="J33" s="17">
        <f t="shared" si="17"/>
        <v>422290</v>
      </c>
      <c r="K33" s="18">
        <f t="shared" si="12"/>
        <v>844580</v>
      </c>
      <c r="L33" s="12">
        <f t="shared" si="18"/>
        <v>36316.939999999995</v>
      </c>
      <c r="M33" s="15">
        <f t="shared" si="19"/>
        <v>880896.94</v>
      </c>
      <c r="N33" s="16">
        <v>10</v>
      </c>
      <c r="O33" s="17">
        <v>373610</v>
      </c>
      <c r="P33" s="17">
        <f t="shared" si="20"/>
        <v>373610</v>
      </c>
      <c r="Q33" s="18">
        <f t="shared" si="13"/>
        <v>747220</v>
      </c>
      <c r="R33" s="32">
        <f t="shared" si="21"/>
        <v>32130.46</v>
      </c>
      <c r="S33" s="33">
        <f t="shared" si="22"/>
        <v>779350.46</v>
      </c>
    </row>
    <row r="34" spans="2:19" x14ac:dyDescent="0.25">
      <c r="B34" s="16">
        <v>11</v>
      </c>
      <c r="C34" s="17">
        <v>474674</v>
      </c>
      <c r="D34" s="17">
        <f t="shared" si="14"/>
        <v>474674</v>
      </c>
      <c r="E34" s="18">
        <f t="shared" si="11"/>
        <v>949348</v>
      </c>
      <c r="F34" s="12">
        <f t="shared" si="15"/>
        <v>40821.964</v>
      </c>
      <c r="G34" s="15">
        <f t="shared" si="16"/>
        <v>990169.96400000004</v>
      </c>
      <c r="H34" s="16">
        <v>11</v>
      </c>
      <c r="I34" s="17">
        <v>396907</v>
      </c>
      <c r="J34" s="17">
        <f t="shared" si="17"/>
        <v>396907</v>
      </c>
      <c r="K34" s="18">
        <f t="shared" si="12"/>
        <v>793814</v>
      </c>
      <c r="L34" s="12">
        <f t="shared" si="18"/>
        <v>34134.002</v>
      </c>
      <c r="M34" s="15">
        <f t="shared" si="19"/>
        <v>827948.00199999998</v>
      </c>
      <c r="N34" s="16">
        <v>11</v>
      </c>
      <c r="O34" s="17">
        <v>351227</v>
      </c>
      <c r="P34" s="17">
        <f t="shared" si="20"/>
        <v>351227</v>
      </c>
      <c r="Q34" s="18">
        <f t="shared" si="13"/>
        <v>702454</v>
      </c>
      <c r="R34" s="32">
        <f t="shared" si="21"/>
        <v>30205.521999999997</v>
      </c>
      <c r="S34" s="33">
        <f t="shared" si="22"/>
        <v>732659.522</v>
      </c>
    </row>
    <row r="35" spans="2:19" x14ac:dyDescent="0.25">
      <c r="B35" s="16">
        <v>12</v>
      </c>
      <c r="C35" s="17">
        <v>447623</v>
      </c>
      <c r="D35" s="17">
        <f t="shared" si="14"/>
        <v>447623</v>
      </c>
      <c r="E35" s="18">
        <f t="shared" si="11"/>
        <v>895246</v>
      </c>
      <c r="F35" s="12">
        <f t="shared" si="15"/>
        <v>38495.577999999994</v>
      </c>
      <c r="G35" s="15">
        <f t="shared" si="16"/>
        <v>933741.57799999998</v>
      </c>
      <c r="H35" s="16">
        <v>12</v>
      </c>
      <c r="I35" s="17">
        <v>371525</v>
      </c>
      <c r="J35" s="17">
        <f t="shared" si="17"/>
        <v>371525</v>
      </c>
      <c r="K35" s="18">
        <f t="shared" si="12"/>
        <v>743050</v>
      </c>
      <c r="L35" s="12">
        <f t="shared" si="18"/>
        <v>31951.149999999998</v>
      </c>
      <c r="M35" s="15">
        <f t="shared" si="19"/>
        <v>775001.15</v>
      </c>
      <c r="N35" s="16">
        <v>12</v>
      </c>
      <c r="O35" s="17">
        <v>328847</v>
      </c>
      <c r="P35" s="17">
        <f t="shared" si="20"/>
        <v>328847</v>
      </c>
      <c r="Q35" s="18">
        <f t="shared" si="13"/>
        <v>657694</v>
      </c>
      <c r="R35" s="32">
        <f t="shared" si="21"/>
        <v>28280.841999999997</v>
      </c>
      <c r="S35" s="33">
        <f t="shared" si="22"/>
        <v>685974.84199999995</v>
      </c>
    </row>
    <row r="36" spans="2:19" x14ac:dyDescent="0.25">
      <c r="B36" s="16">
        <v>13</v>
      </c>
      <c r="C36" s="17">
        <v>420578</v>
      </c>
      <c r="D36" s="17">
        <f t="shared" si="14"/>
        <v>420578</v>
      </c>
      <c r="E36" s="18">
        <f t="shared" si="11"/>
        <v>841156</v>
      </c>
      <c r="F36" s="12">
        <f t="shared" si="15"/>
        <v>36169.707999999999</v>
      </c>
      <c r="G36" s="15">
        <f t="shared" si="16"/>
        <v>877325.70799999998</v>
      </c>
      <c r="H36" s="16">
        <v>13</v>
      </c>
      <c r="I36" s="17">
        <v>346140</v>
      </c>
      <c r="J36" s="17">
        <f t="shared" si="17"/>
        <v>346140</v>
      </c>
      <c r="K36" s="18">
        <f t="shared" si="12"/>
        <v>692280</v>
      </c>
      <c r="L36" s="12">
        <f t="shared" si="18"/>
        <v>29768.039999999997</v>
      </c>
      <c r="M36" s="15">
        <f t="shared" si="19"/>
        <v>722048.04</v>
      </c>
      <c r="N36" s="14">
        <v>13</v>
      </c>
      <c r="O36" s="17">
        <v>306464</v>
      </c>
      <c r="P36" s="17">
        <f t="shared" si="20"/>
        <v>306464</v>
      </c>
      <c r="Q36" s="18">
        <f t="shared" si="13"/>
        <v>612928</v>
      </c>
      <c r="R36" s="32">
        <f t="shared" si="21"/>
        <v>26355.903999999999</v>
      </c>
      <c r="S36" s="33">
        <f t="shared" si="22"/>
        <v>639283.90399999998</v>
      </c>
    </row>
    <row r="37" spans="2:19" x14ac:dyDescent="0.25">
      <c r="B37" s="14">
        <v>14</v>
      </c>
      <c r="C37" s="17">
        <v>393533</v>
      </c>
      <c r="D37" s="17">
        <f t="shared" si="14"/>
        <v>393533</v>
      </c>
      <c r="E37" s="18">
        <f t="shared" si="11"/>
        <v>787066</v>
      </c>
      <c r="F37" s="12">
        <f t="shared" si="15"/>
        <v>33843.837999999996</v>
      </c>
      <c r="G37" s="15">
        <f t="shared" si="16"/>
        <v>820909.83799999999</v>
      </c>
      <c r="H37" s="16">
        <v>14</v>
      </c>
      <c r="I37" s="17">
        <v>320758</v>
      </c>
      <c r="J37" s="17">
        <f t="shared" si="17"/>
        <v>320758</v>
      </c>
      <c r="K37" s="18">
        <f t="shared" si="12"/>
        <v>641516</v>
      </c>
      <c r="L37" s="12">
        <f t="shared" si="18"/>
        <v>27585.187999999998</v>
      </c>
      <c r="M37" s="15">
        <f t="shared" si="19"/>
        <v>669101.18799999997</v>
      </c>
      <c r="N37" s="14">
        <v>14</v>
      </c>
      <c r="O37" s="17">
        <v>284080</v>
      </c>
      <c r="P37" s="17">
        <f t="shared" si="20"/>
        <v>284080</v>
      </c>
      <c r="Q37" s="18">
        <f t="shared" si="13"/>
        <v>568160</v>
      </c>
      <c r="R37" s="32">
        <f t="shared" si="21"/>
        <v>24430.879999999997</v>
      </c>
      <c r="S37" s="33">
        <f t="shared" si="22"/>
        <v>592590.88</v>
      </c>
    </row>
    <row r="38" spans="2:19" ht="15.75" thickBot="1" x14ac:dyDescent="0.3">
      <c r="B38" s="24">
        <v>15</v>
      </c>
      <c r="C38" s="26">
        <v>299101</v>
      </c>
      <c r="D38" s="26">
        <f t="shared" si="14"/>
        <v>299101</v>
      </c>
      <c r="E38" s="27">
        <f t="shared" si="11"/>
        <v>598202</v>
      </c>
      <c r="F38" s="22">
        <f t="shared" si="15"/>
        <v>25722.685999999998</v>
      </c>
      <c r="G38" s="25">
        <f t="shared" si="16"/>
        <v>623924.68599999999</v>
      </c>
      <c r="H38" s="34">
        <v>15</v>
      </c>
      <c r="I38" s="26">
        <v>274580</v>
      </c>
      <c r="J38" s="26">
        <f t="shared" si="17"/>
        <v>274580</v>
      </c>
      <c r="K38" s="27">
        <f t="shared" si="12"/>
        <v>549160</v>
      </c>
      <c r="L38" s="22">
        <f t="shared" si="18"/>
        <v>23613.879999999997</v>
      </c>
      <c r="M38" s="25">
        <f t="shared" si="19"/>
        <v>572773.88</v>
      </c>
      <c r="N38" s="24">
        <v>15</v>
      </c>
      <c r="O38" s="26">
        <v>250000</v>
      </c>
      <c r="P38" s="26">
        <f t="shared" si="20"/>
        <v>250000</v>
      </c>
      <c r="Q38" s="27">
        <f t="shared" si="13"/>
        <v>500000</v>
      </c>
      <c r="R38" s="35">
        <f t="shared" si="21"/>
        <v>21500</v>
      </c>
      <c r="S38" s="36">
        <f>+Q38+R38</f>
        <v>521500</v>
      </c>
    </row>
  </sheetData>
  <mergeCells count="13">
    <mergeCell ref="B1:Q3"/>
    <mergeCell ref="B4:E4"/>
    <mergeCell ref="F4:G4"/>
    <mergeCell ref="H4:K4"/>
    <mergeCell ref="L4:M4"/>
    <mergeCell ref="N4:Q4"/>
    <mergeCell ref="R4:S4"/>
    <mergeCell ref="B22:E22"/>
    <mergeCell ref="F22:G22"/>
    <mergeCell ref="H22:K22"/>
    <mergeCell ref="L22:M22"/>
    <mergeCell ref="N22:Q22"/>
    <mergeCell ref="R22:S22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C1CE-5E82-439E-B2C7-F3B079C8185E}">
  <sheetPr>
    <pageSetUpPr fitToPage="1"/>
  </sheetPr>
  <dimension ref="A1:M54"/>
  <sheetViews>
    <sheetView showGridLines="0" tabSelected="1" zoomScale="80" zoomScaleNormal="80" workbookViewId="0">
      <selection activeCell="Q17" sqref="Q17"/>
    </sheetView>
  </sheetViews>
  <sheetFormatPr baseColWidth="10" defaultRowHeight="15" x14ac:dyDescent="0.25"/>
  <cols>
    <col min="2" max="2" width="6.5703125" bestFit="1" customWidth="1"/>
    <col min="3" max="3" width="12.5703125" bestFit="1" customWidth="1"/>
    <col min="4" max="4" width="11" bestFit="1" customWidth="1"/>
    <col min="5" max="5" width="11.85546875" bestFit="1" customWidth="1"/>
    <col min="6" max="6" width="10" bestFit="1" customWidth="1"/>
    <col min="7" max="7" width="12.5703125" customWidth="1"/>
    <col min="8" max="8" width="11" customWidth="1"/>
    <col min="9" max="9" width="11.85546875" customWidth="1"/>
    <col min="10" max="10" width="6.5703125" bestFit="1" customWidth="1"/>
    <col min="11" max="11" width="12.5703125" customWidth="1"/>
    <col min="12" max="12" width="10.28515625" customWidth="1"/>
    <col min="13" max="13" width="11.85546875" customWidth="1"/>
  </cols>
  <sheetData>
    <row r="1" spans="1:13" ht="15" customHeight="1" x14ac:dyDescent="0.25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5.75" thickBot="1" x14ac:dyDescent="0.3"/>
    <row r="5" spans="1:13" ht="15.75" thickBot="1" x14ac:dyDescent="0.3">
      <c r="B5" s="44" t="s">
        <v>1</v>
      </c>
      <c r="C5" s="54"/>
      <c r="D5" s="54"/>
      <c r="E5" s="54"/>
      <c r="F5" s="44" t="s">
        <v>3</v>
      </c>
      <c r="G5" s="54"/>
      <c r="H5" s="54"/>
      <c r="I5" s="54"/>
      <c r="J5" s="44" t="s">
        <v>4</v>
      </c>
      <c r="K5" s="54"/>
      <c r="L5" s="54"/>
      <c r="M5" s="45"/>
    </row>
    <row r="6" spans="1:13" x14ac:dyDescent="0.25">
      <c r="B6" s="3" t="s">
        <v>5</v>
      </c>
      <c r="C6" s="4" t="s">
        <v>6</v>
      </c>
      <c r="D6" s="4" t="s">
        <v>7</v>
      </c>
      <c r="E6" s="5" t="s">
        <v>8</v>
      </c>
      <c r="F6" s="3" t="s">
        <v>5</v>
      </c>
      <c r="G6" s="4" t="s">
        <v>6</v>
      </c>
      <c r="H6" s="4" t="s">
        <v>7</v>
      </c>
      <c r="I6" s="5" t="s">
        <v>8</v>
      </c>
      <c r="J6" s="3" t="s">
        <v>5</v>
      </c>
      <c r="K6" s="4" t="s">
        <v>6</v>
      </c>
      <c r="L6" s="4" t="s">
        <v>7</v>
      </c>
      <c r="M6" s="5" t="s">
        <v>9</v>
      </c>
    </row>
    <row r="7" spans="1:13" x14ac:dyDescent="0.25">
      <c r="B7" s="11">
        <v>1</v>
      </c>
      <c r="C7" s="12">
        <v>2038570</v>
      </c>
      <c r="D7" s="12">
        <f>C7</f>
        <v>2038570</v>
      </c>
      <c r="E7" s="13">
        <f>C7+D7</f>
        <v>4077140</v>
      </c>
      <c r="F7" s="14">
        <v>1</v>
      </c>
      <c r="G7" s="12">
        <v>1566179</v>
      </c>
      <c r="H7" s="12">
        <f>+G7</f>
        <v>1566179</v>
      </c>
      <c r="I7" s="13">
        <f>+G7+H7</f>
        <v>3132358</v>
      </c>
      <c r="J7" s="16">
        <v>1</v>
      </c>
      <c r="K7" s="17">
        <v>880477</v>
      </c>
      <c r="L7" s="17">
        <f>K7</f>
        <v>880477</v>
      </c>
      <c r="M7" s="18">
        <f t="shared" ref="M7:M21" si="0">K7+L7</f>
        <v>1760954</v>
      </c>
    </row>
    <row r="8" spans="1:13" x14ac:dyDescent="0.25">
      <c r="B8" s="11">
        <v>2</v>
      </c>
      <c r="C8" s="12">
        <v>1961085</v>
      </c>
      <c r="D8" s="12">
        <f t="shared" ref="D8:D21" si="1">C8</f>
        <v>1961085</v>
      </c>
      <c r="E8" s="13">
        <f t="shared" ref="E8:E21" si="2">C8+D8</f>
        <v>3922170</v>
      </c>
      <c r="F8" s="14">
        <v>2</v>
      </c>
      <c r="G8" s="12">
        <v>1512126</v>
      </c>
      <c r="H8" s="12">
        <f t="shared" ref="H8:H21" si="3">+G8</f>
        <v>1512126</v>
      </c>
      <c r="I8" s="13">
        <f t="shared" ref="I8:I21" si="4">+G8+H8</f>
        <v>3024252</v>
      </c>
      <c r="J8" s="16">
        <v>2</v>
      </c>
      <c r="K8" s="17">
        <v>857316</v>
      </c>
      <c r="L8" s="17">
        <f t="shared" ref="L8:L21" si="5">K8</f>
        <v>857316</v>
      </c>
      <c r="M8" s="18">
        <f t="shared" si="0"/>
        <v>1714632</v>
      </c>
    </row>
    <row r="9" spans="1:13" x14ac:dyDescent="0.25">
      <c r="B9" s="11">
        <v>3</v>
      </c>
      <c r="C9" s="12">
        <v>1883603</v>
      </c>
      <c r="D9" s="12">
        <f t="shared" si="1"/>
        <v>1883603</v>
      </c>
      <c r="E9" s="13">
        <f t="shared" si="2"/>
        <v>3767206</v>
      </c>
      <c r="F9" s="14">
        <v>3</v>
      </c>
      <c r="G9" s="12">
        <v>1458847</v>
      </c>
      <c r="H9" s="12">
        <f t="shared" si="3"/>
        <v>1458847</v>
      </c>
      <c r="I9" s="13">
        <f t="shared" si="4"/>
        <v>2917694</v>
      </c>
      <c r="J9" s="16">
        <v>3</v>
      </c>
      <c r="K9" s="17">
        <v>825738</v>
      </c>
      <c r="L9" s="17">
        <f t="shared" si="5"/>
        <v>825738</v>
      </c>
      <c r="M9" s="18">
        <f t="shared" si="0"/>
        <v>1651476</v>
      </c>
    </row>
    <row r="10" spans="1:13" x14ac:dyDescent="0.25">
      <c r="B10" s="11">
        <v>4</v>
      </c>
      <c r="C10" s="12">
        <v>1806109</v>
      </c>
      <c r="D10" s="12">
        <f t="shared" si="1"/>
        <v>1806109</v>
      </c>
      <c r="E10" s="13">
        <f t="shared" si="2"/>
        <v>3612218</v>
      </c>
      <c r="F10" s="14">
        <v>4</v>
      </c>
      <c r="G10" s="12">
        <v>1405573</v>
      </c>
      <c r="H10" s="12">
        <f t="shared" si="3"/>
        <v>1405573</v>
      </c>
      <c r="I10" s="13">
        <f t="shared" si="4"/>
        <v>2811146</v>
      </c>
      <c r="J10" s="16">
        <v>4</v>
      </c>
      <c r="K10" s="17">
        <v>794162</v>
      </c>
      <c r="L10" s="17">
        <f t="shared" si="5"/>
        <v>794162</v>
      </c>
      <c r="M10" s="18">
        <f t="shared" si="0"/>
        <v>1588324</v>
      </c>
    </row>
    <row r="11" spans="1:13" x14ac:dyDescent="0.25">
      <c r="B11" s="11">
        <v>5</v>
      </c>
      <c r="C11" s="12">
        <v>1728626</v>
      </c>
      <c r="D11" s="12">
        <f t="shared" si="1"/>
        <v>1728626</v>
      </c>
      <c r="E11" s="13">
        <f t="shared" si="2"/>
        <v>3457252</v>
      </c>
      <c r="F11" s="14">
        <v>5</v>
      </c>
      <c r="G11" s="12">
        <v>1348751</v>
      </c>
      <c r="H11" s="12">
        <f t="shared" si="3"/>
        <v>1348751</v>
      </c>
      <c r="I11" s="13">
        <f t="shared" si="4"/>
        <v>2697502</v>
      </c>
      <c r="J11" s="16">
        <v>5</v>
      </c>
      <c r="K11" s="17">
        <v>762586</v>
      </c>
      <c r="L11" s="17">
        <f t="shared" si="5"/>
        <v>762586</v>
      </c>
      <c r="M11" s="18">
        <f t="shared" si="0"/>
        <v>1525172</v>
      </c>
    </row>
    <row r="12" spans="1:13" x14ac:dyDescent="0.25">
      <c r="B12" s="11">
        <v>6</v>
      </c>
      <c r="C12" s="12">
        <v>1651134</v>
      </c>
      <c r="D12" s="12">
        <f t="shared" si="1"/>
        <v>1651134</v>
      </c>
      <c r="E12" s="13">
        <f t="shared" si="2"/>
        <v>3302268</v>
      </c>
      <c r="F12" s="14">
        <v>6</v>
      </c>
      <c r="G12" s="12">
        <v>1313387</v>
      </c>
      <c r="H12" s="12">
        <f t="shared" si="3"/>
        <v>1313387</v>
      </c>
      <c r="I12" s="13">
        <f t="shared" si="4"/>
        <v>2626774</v>
      </c>
      <c r="J12" s="16">
        <v>6</v>
      </c>
      <c r="K12" s="17">
        <v>730999</v>
      </c>
      <c r="L12" s="17">
        <f t="shared" si="5"/>
        <v>730999</v>
      </c>
      <c r="M12" s="18">
        <f t="shared" si="0"/>
        <v>1461998</v>
      </c>
    </row>
    <row r="13" spans="1:13" x14ac:dyDescent="0.25">
      <c r="B13" s="11">
        <v>7</v>
      </c>
      <c r="C13" s="12">
        <v>1573650</v>
      </c>
      <c r="D13" s="12">
        <f t="shared" si="1"/>
        <v>1573650</v>
      </c>
      <c r="E13" s="13">
        <f t="shared" si="2"/>
        <v>3147300</v>
      </c>
      <c r="F13" s="14">
        <v>7</v>
      </c>
      <c r="G13" s="12">
        <v>1252588</v>
      </c>
      <c r="H13" s="12">
        <f t="shared" si="3"/>
        <v>1252588</v>
      </c>
      <c r="I13" s="13">
        <f t="shared" si="4"/>
        <v>2505176</v>
      </c>
      <c r="J13" s="16">
        <v>7</v>
      </c>
      <c r="K13" s="17">
        <v>699426</v>
      </c>
      <c r="L13" s="17">
        <f t="shared" si="5"/>
        <v>699426</v>
      </c>
      <c r="M13" s="18">
        <f t="shared" si="0"/>
        <v>1398852</v>
      </c>
    </row>
    <row r="14" spans="1:13" x14ac:dyDescent="0.25">
      <c r="B14" s="11">
        <v>8</v>
      </c>
      <c r="C14" s="12">
        <v>1502046</v>
      </c>
      <c r="D14" s="12">
        <f t="shared" si="1"/>
        <v>1502046</v>
      </c>
      <c r="E14" s="13">
        <f t="shared" si="2"/>
        <v>3004092</v>
      </c>
      <c r="F14" s="14">
        <v>8</v>
      </c>
      <c r="G14" s="12">
        <v>1191786</v>
      </c>
      <c r="H14" s="12">
        <f t="shared" si="3"/>
        <v>1191786</v>
      </c>
      <c r="I14" s="13">
        <f t="shared" si="4"/>
        <v>2383572</v>
      </c>
      <c r="J14" s="16">
        <v>8</v>
      </c>
      <c r="K14" s="17">
        <v>667848</v>
      </c>
      <c r="L14" s="17">
        <f t="shared" si="5"/>
        <v>667848</v>
      </c>
      <c r="M14" s="18">
        <f t="shared" si="0"/>
        <v>1335696</v>
      </c>
    </row>
    <row r="15" spans="1:13" x14ac:dyDescent="0.25">
      <c r="B15" s="11">
        <v>9</v>
      </c>
      <c r="C15" s="12">
        <v>1431921</v>
      </c>
      <c r="D15" s="12">
        <f t="shared" si="1"/>
        <v>1431921</v>
      </c>
      <c r="E15" s="13">
        <f t="shared" si="2"/>
        <v>2863842</v>
      </c>
      <c r="F15" s="14">
        <v>9</v>
      </c>
      <c r="G15" s="12">
        <v>1131001</v>
      </c>
      <c r="H15" s="12">
        <f t="shared" si="3"/>
        <v>1131001</v>
      </c>
      <c r="I15" s="13">
        <f t="shared" si="4"/>
        <v>2262002</v>
      </c>
      <c r="J15" s="16">
        <v>9</v>
      </c>
      <c r="K15" s="17">
        <v>636272</v>
      </c>
      <c r="L15" s="17">
        <f t="shared" si="5"/>
        <v>636272</v>
      </c>
      <c r="M15" s="18">
        <f t="shared" si="0"/>
        <v>1272544</v>
      </c>
    </row>
    <row r="16" spans="1:13" x14ac:dyDescent="0.25">
      <c r="B16" s="11">
        <v>10</v>
      </c>
      <c r="C16" s="12">
        <v>1359397</v>
      </c>
      <c r="D16" s="12">
        <f t="shared" si="1"/>
        <v>1359397</v>
      </c>
      <c r="E16" s="13">
        <f t="shared" si="2"/>
        <v>2718794</v>
      </c>
      <c r="F16" s="14">
        <v>10</v>
      </c>
      <c r="G16" s="12">
        <v>1070206</v>
      </c>
      <c r="H16" s="12">
        <f t="shared" si="3"/>
        <v>1070206</v>
      </c>
      <c r="I16" s="13">
        <f t="shared" si="4"/>
        <v>2140412</v>
      </c>
      <c r="J16" s="16">
        <v>10</v>
      </c>
      <c r="K16" s="17">
        <v>604694</v>
      </c>
      <c r="L16" s="17">
        <f t="shared" si="5"/>
        <v>604694</v>
      </c>
      <c r="M16" s="18">
        <f t="shared" si="0"/>
        <v>1209388</v>
      </c>
    </row>
    <row r="17" spans="2:13" x14ac:dyDescent="0.25">
      <c r="B17" s="11">
        <v>11</v>
      </c>
      <c r="C17" s="12">
        <v>1305002</v>
      </c>
      <c r="D17" s="12">
        <f t="shared" si="1"/>
        <v>1305002</v>
      </c>
      <c r="E17" s="13">
        <f t="shared" si="2"/>
        <v>2610004</v>
      </c>
      <c r="F17" s="14">
        <v>11</v>
      </c>
      <c r="G17" s="12">
        <v>1009410</v>
      </c>
      <c r="H17" s="12">
        <f t="shared" si="3"/>
        <v>1009410</v>
      </c>
      <c r="I17" s="13">
        <f t="shared" si="4"/>
        <v>2018820</v>
      </c>
      <c r="J17" s="16">
        <v>11</v>
      </c>
      <c r="K17" s="17">
        <v>573116</v>
      </c>
      <c r="L17" s="17">
        <f t="shared" si="5"/>
        <v>573116</v>
      </c>
      <c r="M17" s="18">
        <f t="shared" si="0"/>
        <v>1146232</v>
      </c>
    </row>
    <row r="18" spans="2:13" x14ac:dyDescent="0.25">
      <c r="B18" s="11">
        <v>12</v>
      </c>
      <c r="C18" s="12">
        <v>1224981</v>
      </c>
      <c r="D18" s="12">
        <f t="shared" si="1"/>
        <v>1224981</v>
      </c>
      <c r="E18" s="13">
        <f t="shared" si="2"/>
        <v>2449962</v>
      </c>
      <c r="F18" s="14">
        <v>12</v>
      </c>
      <c r="G18" s="12">
        <v>948613</v>
      </c>
      <c r="H18" s="12">
        <f t="shared" si="3"/>
        <v>948613</v>
      </c>
      <c r="I18" s="13">
        <f t="shared" si="4"/>
        <v>1897226</v>
      </c>
      <c r="J18" s="16">
        <v>12</v>
      </c>
      <c r="K18" s="17">
        <v>541540</v>
      </c>
      <c r="L18" s="17">
        <f t="shared" si="5"/>
        <v>541540</v>
      </c>
      <c r="M18" s="18">
        <f t="shared" si="0"/>
        <v>1083080</v>
      </c>
    </row>
    <row r="19" spans="2:13" x14ac:dyDescent="0.25">
      <c r="B19" s="11">
        <v>13</v>
      </c>
      <c r="C19" s="12">
        <v>1144962</v>
      </c>
      <c r="D19" s="12">
        <f t="shared" si="1"/>
        <v>1144962</v>
      </c>
      <c r="E19" s="13">
        <f t="shared" si="2"/>
        <v>2289924</v>
      </c>
      <c r="F19" s="14">
        <v>13</v>
      </c>
      <c r="G19" s="12">
        <v>887816</v>
      </c>
      <c r="H19" s="12">
        <f t="shared" si="3"/>
        <v>887816</v>
      </c>
      <c r="I19" s="13">
        <f t="shared" si="4"/>
        <v>1775632</v>
      </c>
      <c r="J19" s="16">
        <v>13</v>
      </c>
      <c r="K19" s="17">
        <v>501538</v>
      </c>
      <c r="L19" s="17">
        <f t="shared" si="5"/>
        <v>501538</v>
      </c>
      <c r="M19" s="18">
        <f t="shared" si="0"/>
        <v>1003076</v>
      </c>
    </row>
    <row r="20" spans="2:13" x14ac:dyDescent="0.25">
      <c r="B20" s="11">
        <v>14</v>
      </c>
      <c r="C20" s="12">
        <v>1064948</v>
      </c>
      <c r="D20" s="12">
        <f t="shared" si="1"/>
        <v>1064948</v>
      </c>
      <c r="E20" s="13">
        <f t="shared" si="2"/>
        <v>2129896</v>
      </c>
      <c r="F20" s="14">
        <v>14</v>
      </c>
      <c r="G20" s="12">
        <v>827024</v>
      </c>
      <c r="H20" s="12">
        <f t="shared" si="3"/>
        <v>827024</v>
      </c>
      <c r="I20" s="13">
        <f t="shared" si="4"/>
        <v>1654048</v>
      </c>
      <c r="J20" s="16">
        <v>14</v>
      </c>
      <c r="K20" s="17">
        <v>469965</v>
      </c>
      <c r="L20" s="17">
        <f t="shared" si="5"/>
        <v>469965</v>
      </c>
      <c r="M20" s="18">
        <f t="shared" si="0"/>
        <v>939930</v>
      </c>
    </row>
    <row r="21" spans="2:13" ht="15.75" thickBot="1" x14ac:dyDescent="0.3">
      <c r="B21" s="21">
        <v>15</v>
      </c>
      <c r="C21" s="22">
        <v>984928</v>
      </c>
      <c r="D21" s="22">
        <f t="shared" si="1"/>
        <v>984928</v>
      </c>
      <c r="E21" s="23">
        <f t="shared" si="2"/>
        <v>1969856</v>
      </c>
      <c r="F21" s="24">
        <v>15</v>
      </c>
      <c r="G21" s="22">
        <v>766233</v>
      </c>
      <c r="H21" s="12">
        <f t="shared" si="3"/>
        <v>766233</v>
      </c>
      <c r="I21" s="23">
        <f t="shared" si="4"/>
        <v>1532466</v>
      </c>
      <c r="J21" s="24">
        <v>15</v>
      </c>
      <c r="K21" s="26">
        <v>355880</v>
      </c>
      <c r="L21" s="26">
        <f t="shared" si="5"/>
        <v>355880</v>
      </c>
      <c r="M21" s="27">
        <f t="shared" si="0"/>
        <v>711760</v>
      </c>
    </row>
    <row r="22" spans="2:13" ht="15.75" thickBot="1" x14ac:dyDescent="0.3">
      <c r="B22" s="37"/>
      <c r="C22" s="38"/>
      <c r="D22" s="39"/>
      <c r="E22" s="39"/>
      <c r="F22" s="38"/>
      <c r="G22" s="39"/>
      <c r="H22" s="39"/>
      <c r="I22" s="39"/>
      <c r="J22" s="38"/>
      <c r="K22" s="39"/>
      <c r="L22" s="39"/>
      <c r="M22" s="55"/>
    </row>
    <row r="23" spans="2:13" ht="15.75" thickBot="1" x14ac:dyDescent="0.3">
      <c r="B23" s="44" t="s">
        <v>10</v>
      </c>
      <c r="C23" s="54"/>
      <c r="D23" s="54"/>
      <c r="E23" s="54"/>
      <c r="F23" s="44" t="s">
        <v>11</v>
      </c>
      <c r="G23" s="54"/>
      <c r="H23" s="54"/>
      <c r="I23" s="54"/>
      <c r="J23" s="44" t="s">
        <v>12</v>
      </c>
      <c r="K23" s="54"/>
      <c r="L23" s="54"/>
      <c r="M23" s="45"/>
    </row>
    <row r="24" spans="2:13" x14ac:dyDescent="0.25">
      <c r="B24" s="40" t="s">
        <v>5</v>
      </c>
      <c r="C24" s="41" t="s">
        <v>6</v>
      </c>
      <c r="D24" s="41" t="s">
        <v>7</v>
      </c>
      <c r="E24" s="42" t="s">
        <v>9</v>
      </c>
      <c r="F24" s="40" t="s">
        <v>5</v>
      </c>
      <c r="G24" s="41" t="s">
        <v>6</v>
      </c>
      <c r="H24" s="41" t="s">
        <v>7</v>
      </c>
      <c r="I24" s="42" t="s">
        <v>9</v>
      </c>
      <c r="J24" s="40" t="s">
        <v>5</v>
      </c>
      <c r="K24" s="41" t="s">
        <v>6</v>
      </c>
      <c r="L24" s="41" t="s">
        <v>7</v>
      </c>
      <c r="M24" s="42" t="s">
        <v>9</v>
      </c>
    </row>
    <row r="25" spans="2:13" x14ac:dyDescent="0.25">
      <c r="B25" s="16">
        <v>1</v>
      </c>
      <c r="C25" s="17">
        <v>835752</v>
      </c>
      <c r="D25" s="17">
        <f>C25</f>
        <v>835752</v>
      </c>
      <c r="E25" s="18">
        <f t="shared" ref="E25:E39" si="6">C25+D25</f>
        <v>1671504</v>
      </c>
      <c r="F25" s="16">
        <v>1</v>
      </c>
      <c r="G25" s="17">
        <v>729889</v>
      </c>
      <c r="H25" s="17">
        <f>G25</f>
        <v>729889</v>
      </c>
      <c r="I25" s="18">
        <f t="shared" ref="I25:I39" si="7">G25+H25</f>
        <v>1459778</v>
      </c>
      <c r="J25" s="16">
        <v>1</v>
      </c>
      <c r="K25" s="17">
        <v>644998</v>
      </c>
      <c r="L25" s="17">
        <f>K25</f>
        <v>644998</v>
      </c>
      <c r="M25" s="18">
        <f t="shared" ref="M25:M39" si="8">K25+L25</f>
        <v>1289996</v>
      </c>
    </row>
    <row r="26" spans="2:13" x14ac:dyDescent="0.25">
      <c r="B26" s="16">
        <v>2</v>
      </c>
      <c r="C26" s="17">
        <v>805413</v>
      </c>
      <c r="D26" s="17">
        <f t="shared" ref="D26:D39" si="9">C26</f>
        <v>805413</v>
      </c>
      <c r="E26" s="18">
        <f t="shared" si="6"/>
        <v>1610826</v>
      </c>
      <c r="F26" s="16">
        <v>2</v>
      </c>
      <c r="G26" s="17">
        <v>701407</v>
      </c>
      <c r="H26" s="17">
        <f t="shared" ref="H26:H39" si="10">G26</f>
        <v>701407</v>
      </c>
      <c r="I26" s="18">
        <f t="shared" si="7"/>
        <v>1402814</v>
      </c>
      <c r="J26" s="16">
        <v>2</v>
      </c>
      <c r="K26" s="17">
        <v>619876</v>
      </c>
      <c r="L26" s="17">
        <f t="shared" ref="L26:L39" si="11">K26</f>
        <v>619876</v>
      </c>
      <c r="M26" s="18">
        <f t="shared" si="8"/>
        <v>1239752</v>
      </c>
    </row>
    <row r="27" spans="2:13" x14ac:dyDescent="0.25">
      <c r="B27" s="16">
        <v>3</v>
      </c>
      <c r="C27" s="17">
        <v>775080</v>
      </c>
      <c r="D27" s="17">
        <f t="shared" si="9"/>
        <v>775080</v>
      </c>
      <c r="E27" s="18">
        <f t="shared" si="6"/>
        <v>1550160</v>
      </c>
      <c r="F27" s="16">
        <v>3</v>
      </c>
      <c r="G27" s="17">
        <v>672936</v>
      </c>
      <c r="H27" s="17">
        <f t="shared" si="10"/>
        <v>672936</v>
      </c>
      <c r="I27" s="18">
        <f t="shared" si="7"/>
        <v>1345872</v>
      </c>
      <c r="J27" s="16">
        <v>3</v>
      </c>
      <c r="K27" s="17">
        <v>594773</v>
      </c>
      <c r="L27" s="17">
        <f t="shared" si="11"/>
        <v>594773</v>
      </c>
      <c r="M27" s="18">
        <f t="shared" si="8"/>
        <v>1189546</v>
      </c>
    </row>
    <row r="28" spans="2:13" x14ac:dyDescent="0.25">
      <c r="B28" s="16">
        <v>4</v>
      </c>
      <c r="C28" s="17">
        <v>744743</v>
      </c>
      <c r="D28" s="17">
        <f t="shared" si="9"/>
        <v>744743</v>
      </c>
      <c r="E28" s="18">
        <f t="shared" si="6"/>
        <v>1489486</v>
      </c>
      <c r="F28" s="16">
        <v>4</v>
      </c>
      <c r="G28" s="17">
        <v>644464</v>
      </c>
      <c r="H28" s="17">
        <f t="shared" si="10"/>
        <v>644464</v>
      </c>
      <c r="I28" s="18">
        <f t="shared" si="7"/>
        <v>1288928</v>
      </c>
      <c r="J28" s="16">
        <v>4</v>
      </c>
      <c r="K28" s="17">
        <v>570164</v>
      </c>
      <c r="L28" s="17">
        <f t="shared" si="11"/>
        <v>570164</v>
      </c>
      <c r="M28" s="18">
        <f t="shared" si="8"/>
        <v>1140328</v>
      </c>
    </row>
    <row r="29" spans="2:13" x14ac:dyDescent="0.25">
      <c r="B29" s="16">
        <v>5</v>
      </c>
      <c r="C29" s="17">
        <v>714410</v>
      </c>
      <c r="D29" s="17">
        <f t="shared" si="9"/>
        <v>714410</v>
      </c>
      <c r="E29" s="18">
        <f t="shared" si="6"/>
        <v>1428820</v>
      </c>
      <c r="F29" s="16">
        <v>5</v>
      </c>
      <c r="G29" s="17">
        <v>615994</v>
      </c>
      <c r="H29" s="17">
        <f t="shared" si="10"/>
        <v>615994</v>
      </c>
      <c r="I29" s="18">
        <f t="shared" si="7"/>
        <v>1231988</v>
      </c>
      <c r="J29" s="16">
        <v>5</v>
      </c>
      <c r="K29" s="17">
        <v>544570</v>
      </c>
      <c r="L29" s="17">
        <f t="shared" si="11"/>
        <v>544570</v>
      </c>
      <c r="M29" s="18">
        <f t="shared" si="8"/>
        <v>1089140</v>
      </c>
    </row>
    <row r="30" spans="2:13" x14ac:dyDescent="0.25">
      <c r="B30" s="16">
        <v>6</v>
      </c>
      <c r="C30" s="17">
        <v>684076</v>
      </c>
      <c r="D30" s="17">
        <f t="shared" si="9"/>
        <v>684076</v>
      </c>
      <c r="E30" s="18">
        <f t="shared" si="6"/>
        <v>1368152</v>
      </c>
      <c r="F30" s="16">
        <v>6</v>
      </c>
      <c r="G30" s="17">
        <v>587521</v>
      </c>
      <c r="H30" s="17">
        <f t="shared" si="10"/>
        <v>587521</v>
      </c>
      <c r="I30" s="18">
        <f t="shared" si="7"/>
        <v>1175042</v>
      </c>
      <c r="J30" s="16">
        <v>6</v>
      </c>
      <c r="K30" s="17">
        <v>519457</v>
      </c>
      <c r="L30" s="17">
        <f t="shared" si="11"/>
        <v>519457</v>
      </c>
      <c r="M30" s="18">
        <f t="shared" si="8"/>
        <v>1038914</v>
      </c>
    </row>
    <row r="31" spans="2:13" x14ac:dyDescent="0.25">
      <c r="B31" s="16">
        <v>7</v>
      </c>
      <c r="C31" s="17">
        <v>653740</v>
      </c>
      <c r="D31" s="17">
        <f t="shared" si="9"/>
        <v>653740</v>
      </c>
      <c r="E31" s="18">
        <f t="shared" si="6"/>
        <v>1307480</v>
      </c>
      <c r="F31" s="16">
        <v>7</v>
      </c>
      <c r="G31" s="17">
        <v>559055</v>
      </c>
      <c r="H31" s="17">
        <f t="shared" si="10"/>
        <v>559055</v>
      </c>
      <c r="I31" s="18">
        <f t="shared" si="7"/>
        <v>1118110</v>
      </c>
      <c r="J31" s="16">
        <v>7</v>
      </c>
      <c r="K31" s="17">
        <v>494356</v>
      </c>
      <c r="L31" s="17">
        <f t="shared" si="11"/>
        <v>494356</v>
      </c>
      <c r="M31" s="18">
        <f t="shared" si="8"/>
        <v>988712</v>
      </c>
    </row>
    <row r="32" spans="2:13" x14ac:dyDescent="0.25">
      <c r="B32" s="16">
        <v>8</v>
      </c>
      <c r="C32" s="17">
        <v>623401</v>
      </c>
      <c r="D32" s="17">
        <f t="shared" si="9"/>
        <v>623401</v>
      </c>
      <c r="E32" s="18">
        <f t="shared" si="6"/>
        <v>1246802</v>
      </c>
      <c r="F32" s="16">
        <v>8</v>
      </c>
      <c r="G32" s="17">
        <v>530582</v>
      </c>
      <c r="H32" s="17">
        <f t="shared" si="10"/>
        <v>530582</v>
      </c>
      <c r="I32" s="18">
        <f t="shared" si="7"/>
        <v>1061164</v>
      </c>
      <c r="J32" s="16">
        <v>8</v>
      </c>
      <c r="K32" s="17">
        <v>469255</v>
      </c>
      <c r="L32" s="17">
        <f t="shared" si="11"/>
        <v>469255</v>
      </c>
      <c r="M32" s="18">
        <f t="shared" si="8"/>
        <v>938510</v>
      </c>
    </row>
    <row r="33" spans="2:13" x14ac:dyDescent="0.25">
      <c r="B33" s="16">
        <v>9</v>
      </c>
      <c r="C33" s="17">
        <v>593067</v>
      </c>
      <c r="D33" s="17">
        <f t="shared" si="9"/>
        <v>593067</v>
      </c>
      <c r="E33" s="18">
        <f t="shared" si="6"/>
        <v>1186134</v>
      </c>
      <c r="F33" s="16">
        <v>9</v>
      </c>
      <c r="G33" s="17">
        <v>502112</v>
      </c>
      <c r="H33" s="17">
        <f t="shared" si="10"/>
        <v>502112</v>
      </c>
      <c r="I33" s="18">
        <f t="shared" si="7"/>
        <v>1004224</v>
      </c>
      <c r="J33" s="16">
        <v>9</v>
      </c>
      <c r="K33" s="17">
        <v>444146</v>
      </c>
      <c r="L33" s="17">
        <f t="shared" si="11"/>
        <v>444146</v>
      </c>
      <c r="M33" s="18">
        <f t="shared" si="8"/>
        <v>888292</v>
      </c>
    </row>
    <row r="34" spans="2:13" x14ac:dyDescent="0.25">
      <c r="B34" s="16">
        <v>10</v>
      </c>
      <c r="C34" s="17">
        <v>562729</v>
      </c>
      <c r="D34" s="17">
        <f t="shared" si="9"/>
        <v>562729</v>
      </c>
      <c r="E34" s="18">
        <f t="shared" si="6"/>
        <v>1125458</v>
      </c>
      <c r="F34" s="16">
        <v>10</v>
      </c>
      <c r="G34" s="17">
        <v>473641</v>
      </c>
      <c r="H34" s="17">
        <f t="shared" si="10"/>
        <v>473641</v>
      </c>
      <c r="I34" s="18">
        <f t="shared" si="7"/>
        <v>947282</v>
      </c>
      <c r="J34" s="16">
        <v>10</v>
      </c>
      <c r="K34" s="17">
        <v>419041</v>
      </c>
      <c r="L34" s="17">
        <f t="shared" si="11"/>
        <v>419041</v>
      </c>
      <c r="M34" s="18">
        <f t="shared" si="8"/>
        <v>838082</v>
      </c>
    </row>
    <row r="35" spans="2:13" x14ac:dyDescent="0.25">
      <c r="B35" s="16">
        <v>11</v>
      </c>
      <c r="C35" s="17">
        <v>532395</v>
      </c>
      <c r="D35" s="17">
        <f t="shared" si="9"/>
        <v>532395</v>
      </c>
      <c r="E35" s="18">
        <f t="shared" si="6"/>
        <v>1064790</v>
      </c>
      <c r="F35" s="16">
        <v>11</v>
      </c>
      <c r="G35" s="17">
        <v>445172</v>
      </c>
      <c r="H35" s="17">
        <f t="shared" si="10"/>
        <v>445172</v>
      </c>
      <c r="I35" s="18">
        <f t="shared" si="7"/>
        <v>890344</v>
      </c>
      <c r="J35" s="16">
        <v>11</v>
      </c>
      <c r="K35" s="17">
        <v>393938</v>
      </c>
      <c r="L35" s="17">
        <f t="shared" si="11"/>
        <v>393938</v>
      </c>
      <c r="M35" s="18">
        <f t="shared" si="8"/>
        <v>787876</v>
      </c>
    </row>
    <row r="36" spans="2:13" x14ac:dyDescent="0.25">
      <c r="B36" s="16">
        <v>12</v>
      </c>
      <c r="C36" s="17">
        <v>502055</v>
      </c>
      <c r="D36" s="17">
        <f t="shared" si="9"/>
        <v>502055</v>
      </c>
      <c r="E36" s="18">
        <f t="shared" si="6"/>
        <v>1004110</v>
      </c>
      <c r="F36" s="16">
        <v>12</v>
      </c>
      <c r="G36" s="17">
        <v>416705</v>
      </c>
      <c r="H36" s="17">
        <f t="shared" si="10"/>
        <v>416705</v>
      </c>
      <c r="I36" s="18">
        <f t="shared" si="7"/>
        <v>833410</v>
      </c>
      <c r="J36" s="16">
        <v>12</v>
      </c>
      <c r="K36" s="17">
        <v>368836</v>
      </c>
      <c r="L36" s="17">
        <f t="shared" si="11"/>
        <v>368836</v>
      </c>
      <c r="M36" s="18">
        <f t="shared" si="8"/>
        <v>737672</v>
      </c>
    </row>
    <row r="37" spans="2:13" x14ac:dyDescent="0.25">
      <c r="B37" s="16">
        <v>13</v>
      </c>
      <c r="C37" s="17">
        <v>471721</v>
      </c>
      <c r="D37" s="17">
        <f t="shared" si="9"/>
        <v>471721</v>
      </c>
      <c r="E37" s="18">
        <f t="shared" si="6"/>
        <v>943442</v>
      </c>
      <c r="F37" s="16">
        <v>13</v>
      </c>
      <c r="G37" s="17">
        <v>388231</v>
      </c>
      <c r="H37" s="17">
        <f t="shared" si="10"/>
        <v>388231</v>
      </c>
      <c r="I37" s="18">
        <f t="shared" si="7"/>
        <v>776462</v>
      </c>
      <c r="J37" s="14">
        <v>13</v>
      </c>
      <c r="K37" s="17">
        <v>343731</v>
      </c>
      <c r="L37" s="17">
        <f t="shared" si="11"/>
        <v>343731</v>
      </c>
      <c r="M37" s="18">
        <f t="shared" si="8"/>
        <v>687462</v>
      </c>
    </row>
    <row r="38" spans="2:13" x14ac:dyDescent="0.25">
      <c r="B38" s="14">
        <v>14</v>
      </c>
      <c r="C38" s="17">
        <v>441388</v>
      </c>
      <c r="D38" s="17">
        <f t="shared" si="9"/>
        <v>441388</v>
      </c>
      <c r="E38" s="18">
        <f t="shared" si="6"/>
        <v>882776</v>
      </c>
      <c r="F38" s="16">
        <v>14</v>
      </c>
      <c r="G38" s="17">
        <v>359763</v>
      </c>
      <c r="H38" s="17">
        <f t="shared" si="10"/>
        <v>359763</v>
      </c>
      <c r="I38" s="18">
        <f t="shared" si="7"/>
        <v>719526</v>
      </c>
      <c r="J38" s="14">
        <v>14</v>
      </c>
      <c r="K38" s="17">
        <v>318624</v>
      </c>
      <c r="L38" s="17">
        <f t="shared" si="11"/>
        <v>318624</v>
      </c>
      <c r="M38" s="18">
        <f t="shared" si="8"/>
        <v>637248</v>
      </c>
    </row>
    <row r="39" spans="2:13" ht="15.75" thickBot="1" x14ac:dyDescent="0.3">
      <c r="B39" s="24">
        <v>15</v>
      </c>
      <c r="C39" s="26">
        <v>335473</v>
      </c>
      <c r="D39" s="26">
        <f t="shared" si="9"/>
        <v>335473</v>
      </c>
      <c r="E39" s="27">
        <f t="shared" si="6"/>
        <v>670946</v>
      </c>
      <c r="F39" s="34">
        <v>15</v>
      </c>
      <c r="G39" s="26">
        <v>307970</v>
      </c>
      <c r="H39" s="26">
        <f t="shared" si="10"/>
        <v>307970</v>
      </c>
      <c r="I39" s="27">
        <f t="shared" si="7"/>
        <v>615940</v>
      </c>
      <c r="J39" s="24">
        <v>15</v>
      </c>
      <c r="K39" s="26">
        <v>280401</v>
      </c>
      <c r="L39" s="26">
        <f t="shared" si="11"/>
        <v>280401</v>
      </c>
      <c r="M39" s="27">
        <f t="shared" si="8"/>
        <v>560802</v>
      </c>
    </row>
    <row r="45" spans="2:13" x14ac:dyDescent="0.25">
      <c r="F45" s="43"/>
    </row>
    <row r="46" spans="2:13" x14ac:dyDescent="0.25">
      <c r="F46" s="43"/>
    </row>
    <row r="47" spans="2:13" x14ac:dyDescent="0.25">
      <c r="F47" s="43"/>
    </row>
    <row r="48" spans="2:13" x14ac:dyDescent="0.25">
      <c r="F48" s="43"/>
    </row>
    <row r="49" spans="6:6" x14ac:dyDescent="0.25">
      <c r="F49" s="43"/>
    </row>
    <row r="50" spans="6:6" x14ac:dyDescent="0.25">
      <c r="F50" s="43"/>
    </row>
    <row r="51" spans="6:6" x14ac:dyDescent="0.25">
      <c r="F51" s="43"/>
    </row>
    <row r="52" spans="6:6" x14ac:dyDescent="0.25">
      <c r="F52" s="43"/>
    </row>
    <row r="53" spans="6:6" x14ac:dyDescent="0.25">
      <c r="F53" s="43"/>
    </row>
    <row r="54" spans="6:6" x14ac:dyDescent="0.25">
      <c r="F54" s="43"/>
    </row>
  </sheetData>
  <mergeCells count="7">
    <mergeCell ref="A1:M3"/>
    <mergeCell ref="B5:E5"/>
    <mergeCell ref="F5:I5"/>
    <mergeCell ref="J5:M5"/>
    <mergeCell ref="B23:E23"/>
    <mergeCell ref="F23:I23"/>
    <mergeCell ref="J23:M23"/>
  </mergeCells>
  <pageMargins left="0.7" right="0.7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 (3)</vt:lpstr>
      <vt:lpstr>Hoja1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Gómez ♥</dc:creator>
  <cp:lastModifiedBy>Scarlett Gómez ♥</cp:lastModifiedBy>
  <cp:lastPrinted>2025-01-18T20:29:59Z</cp:lastPrinted>
  <dcterms:created xsi:type="dcterms:W3CDTF">2024-01-03T18:29:41Z</dcterms:created>
  <dcterms:modified xsi:type="dcterms:W3CDTF">2026-02-23T13:13:38Z</dcterms:modified>
</cp:coreProperties>
</file>